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320" windowHeight="11700" tabRatio="210"/>
  </bookViews>
  <sheets>
    <sheet name="INICIO" sheetId="33" r:id="rId1"/>
    <sheet name="NUMEROS ROMANOS " sheetId="10" r:id="rId2"/>
    <sheet name="1" sheetId="4" r:id="rId3"/>
    <sheet name="2" sheetId="13" r:id="rId4"/>
    <sheet name="3" sheetId="14" r:id="rId5"/>
    <sheet name="4" sheetId="12" r:id="rId6"/>
    <sheet name="5" sheetId="16" r:id="rId7"/>
    <sheet name="6" sheetId="17" r:id="rId8"/>
    <sheet name="7" sheetId="18" r:id="rId9"/>
    <sheet name="8" sheetId="19" r:id="rId10"/>
    <sheet name="9" sheetId="20" r:id="rId11"/>
    <sheet name="10" sheetId="21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RESULTADO" sheetId="6" r:id="rId23"/>
    <sheet name="Definiciones" sheetId="8" r:id="rId24"/>
    <sheet name="formulas " sheetId="11" r:id="rId25"/>
    <sheet name="Tercera" sheetId="5" state="hidden" r:id="rId26"/>
  </sheets>
  <definedNames>
    <definedName name="_xlnm._FilterDatabase" localSheetId="23" hidden="1">Definiciones!$K$9:$M$49</definedName>
    <definedName name="ParaEjemplo">Definiciones!$H$5:$H$9</definedName>
  </definedNames>
  <calcPr calcId="144525"/>
</workbook>
</file>

<file path=xl/calcChain.xml><?xml version="1.0" encoding="utf-8"?>
<calcChain xmlns="http://schemas.openxmlformats.org/spreadsheetml/2006/main">
  <c r="A1" i="4" l="1"/>
  <c r="C18" i="4" s="1"/>
  <c r="H18" i="4" l="1"/>
  <c r="D22" i="4" s="1"/>
  <c r="H18" i="31"/>
  <c r="C18" i="31"/>
  <c r="H18" i="30"/>
  <c r="C18" i="30"/>
  <c r="H18" i="29"/>
  <c r="C18" i="29"/>
  <c r="H18" i="28"/>
  <c r="C18" i="28"/>
  <c r="H18" i="27"/>
  <c r="C18" i="27"/>
  <c r="H18" i="26"/>
  <c r="C18" i="26"/>
  <c r="H18" i="25"/>
  <c r="C18" i="25"/>
  <c r="H18" i="24"/>
  <c r="C18" i="24"/>
  <c r="H18" i="23"/>
  <c r="C18" i="23"/>
  <c r="H18" i="22"/>
  <c r="C18" i="22"/>
  <c r="H18" i="21"/>
  <c r="C18" i="21"/>
  <c r="H18" i="20"/>
  <c r="C18" i="20"/>
  <c r="H18" i="19"/>
  <c r="C18" i="19"/>
  <c r="H18" i="18"/>
  <c r="C18" i="18"/>
  <c r="H18" i="17"/>
  <c r="C18" i="17"/>
  <c r="H18" i="16"/>
  <c r="C17" i="16"/>
  <c r="H18" i="12"/>
  <c r="C18" i="12"/>
  <c r="H18" i="14"/>
  <c r="C18" i="14"/>
  <c r="A1" i="13"/>
  <c r="H18" i="13" s="1"/>
  <c r="C18" i="13" l="1"/>
  <c r="C76" i="8" l="1"/>
  <c r="D22" i="13" l="1"/>
  <c r="D22" i="14"/>
  <c r="D22" i="31"/>
  <c r="D22" i="30"/>
  <c r="D22" i="29"/>
  <c r="D22" i="28"/>
  <c r="D22" i="27"/>
  <c r="D22" i="26"/>
  <c r="D22" i="25"/>
  <c r="D22" i="24"/>
  <c r="D22" i="23"/>
  <c r="D22" i="22"/>
  <c r="D22" i="21"/>
  <c r="D22" i="20"/>
  <c r="D22" i="19"/>
  <c r="D22" i="18"/>
  <c r="D22" i="17"/>
  <c r="D22" i="12"/>
  <c r="C18" i="5"/>
  <c r="H18" i="5"/>
  <c r="D22" i="5"/>
  <c r="D19" i="6" l="1"/>
</calcChain>
</file>

<file path=xl/sharedStrings.xml><?xml version="1.0" encoding="utf-8"?>
<sst xmlns="http://schemas.openxmlformats.org/spreadsheetml/2006/main" count="80" uniqueCount="60">
  <si>
    <t>CONTADOR:</t>
  </si>
  <si>
    <t>Automóvil</t>
  </si>
  <si>
    <t>Bola</t>
  </si>
  <si>
    <t>Listado de palabras para desplegar en las listas de cada imagen</t>
  </si>
  <si>
    <t>Este es un ejemplo</t>
  </si>
  <si>
    <t>Mira la imagen</t>
  </si>
  <si>
    <t>Selecciona la respuesta correcta con la flecha</t>
  </si>
  <si>
    <t>PROCEDIMIENTO  PARA CREAR UNA LISTA DESPLEGABLE</t>
  </si>
  <si>
    <t xml:space="preserve">seleccionar celda para crear la lista despegable </t>
  </si>
  <si>
    <t xml:space="preserve">Total  </t>
  </si>
  <si>
    <t xml:space="preserve">Respuestas buenas </t>
  </si>
  <si>
    <t>Crea una lista en una hoja aparte</t>
  </si>
  <si>
    <t>Origen: dar clic</t>
  </si>
  <si>
    <t>da clic en herramientas /datos/validadcion de datos/activar la opcion</t>
  </si>
  <si>
    <t>Voy a la hoja de la lista/señalo la lista/aceptar</t>
  </si>
  <si>
    <t>Permitir/activar lista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</si>
  <si>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</si>
  <si>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</si>
  <si>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</si>
  <si>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</si>
  <si>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</si>
  <si>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</si>
  <si>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</si>
  <si>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</si>
  <si>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</si>
  <si>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</si>
  <si>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</si>
  <si>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</si>
  <si>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</si>
  <si>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</si>
  <si>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</si>
  <si>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</si>
  <si>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</si>
  <si>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</si>
  <si>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</si>
  <si>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</si>
  <si>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</si>
  <si>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</si>
  <si>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</si>
  <si>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</si>
  <si>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</si>
  <si>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</si>
  <si>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</si>
  <si>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</si>
  <si>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</si>
  <si>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</si>
  <si>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</si>
  <si>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</si>
  <si>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</si>
  <si>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</si>
  <si>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</si>
  <si>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</si>
  <si>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</si>
  <si>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</si>
  <si>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</si>
  <si>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</si>
  <si>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Nombre de la Lista</t>
  </si>
  <si>
    <t>Elementos de la Lista</t>
  </si>
  <si>
    <t>Respuesta Correcta</t>
  </si>
  <si>
    <t>Haz clic en la celda 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</si>
</sst>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u/>
      <sz val="11"/>
      <color theme="7" tint="0.3999755851924192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7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7" fillId="0" borderId="0" xfId="0" applyFont="1"/>
    <xf numFmtId="0" fontId="8" fillId="2" borderId="0" xfId="0" applyFont="1" applyFill="1"/>
    <xf numFmtId="0" fontId="0" fillId="2" borderId="0" xfId="0" applyFill="1" applyAlignment="1">
      <alignment horizontal="right"/>
    </xf>
    <xf numFmtId="0" fontId="0" fillId="5" borderId="1" xfId="3" applyFont="1" applyBorder="1" applyAlignment="1">
      <alignment horizontal="center"/>
    </xf>
    <xf numFmtId="0" fontId="4" fillId="7" borderId="0" xfId="2" applyFont="1" applyFill="1" applyBorder="1" applyAlignment="1"/>
    <xf numFmtId="0" fontId="0" fillId="7" borderId="0" xfId="0" applyFill="1"/>
    <xf numFmtId="0" fontId="10" fillId="2" borderId="0" xfId="0" applyFont="1" applyFill="1"/>
    <xf numFmtId="0" fontId="0" fillId="5" borderId="1" xfId="3" applyFont="1" applyBorder="1" applyAlignment="1">
      <alignment horizontal="left"/>
    </xf>
    <xf numFmtId="0" fontId="0" fillId="5" borderId="6" xfId="3" applyFont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8" borderId="0" xfId="0" applyFill="1" applyBorder="1"/>
    <xf numFmtId="0" fontId="0" fillId="8" borderId="5" xfId="0" applyFill="1" applyBorder="1"/>
    <xf numFmtId="0" fontId="0" fillId="9" borderId="7" xfId="0" applyFill="1" applyBorder="1"/>
    <xf numFmtId="0" fontId="0" fillId="10" borderId="0" xfId="0" applyFill="1"/>
    <xf numFmtId="0" fontId="9" fillId="10" borderId="0" xfId="1" applyFont="1" applyFill="1"/>
    <xf numFmtId="0" fontId="5" fillId="10" borderId="0" xfId="1" applyFont="1" applyFill="1"/>
    <xf numFmtId="0" fontId="0" fillId="11" borderId="0" xfId="0" applyFill="1"/>
    <xf numFmtId="0" fontId="8" fillId="10" borderId="0" xfId="0" applyFont="1" applyFill="1"/>
    <xf numFmtId="0" fontId="10" fillId="10" borderId="0" xfId="0" applyFont="1" applyFill="1"/>
    <xf numFmtId="0" fontId="12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3" fillId="10" borderId="0" xfId="0" applyFont="1" applyFill="1"/>
    <xf numFmtId="0" fontId="0" fillId="11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0" xfId="0" applyFont="1" applyFill="1"/>
    <xf numFmtId="0" fontId="0" fillId="10" borderId="0" xfId="0" applyFont="1" applyFill="1" applyAlignment="1">
      <alignment horizontal="right"/>
    </xf>
    <xf numFmtId="0" fontId="14" fillId="10" borderId="0" xfId="0" applyFont="1" applyFill="1" applyAlignment="1">
      <alignment horizontal="right" wrapText="1"/>
    </xf>
    <xf numFmtId="0" fontId="14" fillId="10" borderId="2" xfId="0" applyFont="1" applyFill="1" applyBorder="1" applyAlignment="1">
      <alignment wrapText="1"/>
    </xf>
    <xf numFmtId="0" fontId="0" fillId="10" borderId="0" xfId="0" applyFont="1" applyFill="1" applyAlignment="1"/>
    <xf numFmtId="0" fontId="16" fillId="10" borderId="0" xfId="4" applyFont="1" applyFill="1"/>
    <xf numFmtId="0" fontId="9" fillId="11" borderId="0" xfId="1" applyFont="1" applyFill="1"/>
    <xf numFmtId="0" fontId="5" fillId="11" borderId="0" xfId="1" applyFont="1" applyFill="1"/>
    <xf numFmtId="0" fontId="1" fillId="10" borderId="0" xfId="0" applyFont="1" applyFill="1" applyAlignment="1">
      <alignment horizontal="center"/>
    </xf>
    <xf numFmtId="0" fontId="14" fillId="10" borderId="0" xfId="0" applyFont="1" applyFill="1" applyAlignment="1">
      <alignment horizontal="center" wrapText="1"/>
    </xf>
    <xf numFmtId="0" fontId="15" fillId="10" borderId="3" xfId="0" applyFont="1" applyFill="1" applyBorder="1" applyAlignment="1">
      <alignment horizontal="center" wrapText="1"/>
    </xf>
    <xf numFmtId="0" fontId="15" fillId="10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10" borderId="0" xfId="0" applyFont="1" applyFill="1"/>
    <xf numFmtId="0" fontId="18" fillId="12" borderId="1" xfId="0" applyFont="1" applyFill="1" applyBorder="1" applyAlignment="1">
      <alignment horizontal="center"/>
    </xf>
    <xf numFmtId="0" fontId="19" fillId="10" borderId="0" xfId="0" applyFont="1" applyFill="1"/>
    <xf numFmtId="0" fontId="17" fillId="10" borderId="0" xfId="0" applyFont="1" applyFill="1"/>
    <xf numFmtId="0" fontId="20" fillId="12" borderId="1" xfId="0" applyFont="1" applyFill="1" applyBorder="1" applyAlignment="1">
      <alignment horizontal="center"/>
    </xf>
    <xf numFmtId="0" fontId="21" fillId="10" borderId="0" xfId="0" applyFont="1" applyFill="1"/>
    <xf numFmtId="0" fontId="22" fillId="10" borderId="0" xfId="0" applyFont="1" applyFill="1"/>
    <xf numFmtId="0" fontId="18" fillId="1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</cellXfs>
  <cellStyles count="5">
    <cellStyle name="20% - Énfasis3" xfId="2" builtinId="38"/>
    <cellStyle name="40% - Énfasis3" xfId="3" builtinId="39"/>
    <cellStyle name="Encabezado 4" xfId="1" builtinId="19"/>
    <cellStyle name="Hipervínculo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NUMEROS ROMANOS 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7'!A1"/><Relationship Id="rId1" Type="http://schemas.openxmlformats.org/officeDocument/2006/relationships/hyperlink" Target="#'9'!A1"/><Relationship Id="rId4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8'!A1"/><Relationship Id="rId1" Type="http://schemas.openxmlformats.org/officeDocument/2006/relationships/hyperlink" Target="#'10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9'!A1"/><Relationship Id="rId1" Type="http://schemas.openxmlformats.org/officeDocument/2006/relationships/hyperlink" Target="#'11'!A1"/><Relationship Id="rId4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0'!A1"/><Relationship Id="rId1" Type="http://schemas.openxmlformats.org/officeDocument/2006/relationships/hyperlink" Target="#'12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1'!A1"/><Relationship Id="rId1" Type="http://schemas.openxmlformats.org/officeDocument/2006/relationships/hyperlink" Target="#'13'!A1"/><Relationship Id="rId4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2'!A1"/><Relationship Id="rId1" Type="http://schemas.openxmlformats.org/officeDocument/2006/relationships/hyperlink" Target="#'14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3'!A1"/><Relationship Id="rId1" Type="http://schemas.openxmlformats.org/officeDocument/2006/relationships/hyperlink" Target="#'15'!A1"/><Relationship Id="rId4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4'!A1"/><Relationship Id="rId1" Type="http://schemas.openxmlformats.org/officeDocument/2006/relationships/hyperlink" Target="#'16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5'!A1"/><Relationship Id="rId1" Type="http://schemas.openxmlformats.org/officeDocument/2006/relationships/hyperlink" Target="#'17'!A1"/><Relationship Id="rId4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6'!A1"/><Relationship Id="rId1" Type="http://schemas.openxmlformats.org/officeDocument/2006/relationships/hyperlink" Target="#'18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#'1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7'!A1"/><Relationship Id="rId1" Type="http://schemas.openxmlformats.org/officeDocument/2006/relationships/hyperlink" Target="#'19'!A1"/><Relationship Id="rId4" Type="http://schemas.openxmlformats.org/officeDocument/2006/relationships/image" Target="../media/image3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8'!A1"/><Relationship Id="rId1" Type="http://schemas.openxmlformats.org/officeDocument/2006/relationships/hyperlink" Target="#'20'!A1"/><Relationship Id="rId4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9'!A1"/><Relationship Id="rId1" Type="http://schemas.openxmlformats.org/officeDocument/2006/relationships/hyperlink" Target="#RESULTADO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RESULTADO!A1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4" Type="http://schemas.openxmlformats.org/officeDocument/2006/relationships/hyperlink" Target="#Segun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Inicio!A1"/><Relationship Id="rId1" Type="http://schemas.openxmlformats.org/officeDocument/2006/relationships/hyperlink" Target="#'2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5'!A1"/><Relationship Id="rId1" Type="http://schemas.openxmlformats.org/officeDocument/2006/relationships/hyperlink" Target="#'3'!A1"/><Relationship Id="rId4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4'!A1"/><Relationship Id="rId1" Type="http://schemas.openxmlformats.org/officeDocument/2006/relationships/hyperlink" Target="#'6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5'!A1"/><Relationship Id="rId1" Type="http://schemas.openxmlformats.org/officeDocument/2006/relationships/hyperlink" Target="#'7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6'!A1"/><Relationship Id="rId1" Type="http://schemas.openxmlformats.org/officeDocument/2006/relationships/hyperlink" Target="#'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971550</xdr:colOff>
      <xdr:row>19</xdr:row>
      <xdr:rowOff>57150</xdr:rowOff>
    </xdr:from>
    <xdr:to>
      <xdr:col>10</xdr:col>
      <xdr:colOff>619125</xdr:colOff>
      <xdr:row>22</xdr:row>
      <xdr:rowOff>95250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600950" y="3771900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INICIO</a:t>
          </a:r>
        </a:p>
      </xdr:txBody>
    </xdr:sp>
    <xdr:clientData/>
  </xdr:twoCellAnchor>
  <xdr:oneCellAnchor>
    <xdr:from>
      <xdr:col>1</xdr:col>
      <xdr:colOff>381376</xdr:colOff>
      <xdr:row>2</xdr:row>
      <xdr:rowOff>2673</xdr:rowOff>
    </xdr:from>
    <xdr:ext cx="7914539" cy="937629"/>
    <xdr:sp macro="" textlink="">
      <xdr:nvSpPr>
        <xdr:cNvPr id="2" name="1 Rectángulo"/>
        <xdr:cNvSpPr/>
      </xdr:nvSpPr>
      <xdr:spPr>
        <a:xfrm>
          <a:off x="1143376" y="383673"/>
          <a:ext cx="79145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los</a:t>
          </a:r>
          <a:r>
            <a:rPr lang="es-ES" sz="5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numeros romanos </a:t>
          </a:r>
          <a:endParaRPr lang="es-E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2</xdr:col>
      <xdr:colOff>895350</xdr:colOff>
      <xdr:row>7</xdr:row>
      <xdr:rowOff>97704</xdr:rowOff>
    </xdr:from>
    <xdr:ext cx="4962525" cy="3223318"/>
    <xdr:sp macro="" textlink="">
      <xdr:nvSpPr>
        <xdr:cNvPr id="4" name="3 Rectángulo"/>
        <xdr:cNvSpPr/>
      </xdr:nvSpPr>
      <xdr:spPr>
        <a:xfrm>
          <a:off x="2419350" y="1478829"/>
          <a:ext cx="4962525" cy="3223318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es-ES" sz="2000" b="1" cap="all" spc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Realizado</a:t>
          </a:r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 por:</a:t>
          </a:r>
          <a:b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</a:br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MARTA VANESA RIVERA CUESTA </a:t>
          </a:r>
        </a:p>
        <a:p>
          <a:pPr algn="ctr"/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9º1</a:t>
          </a:r>
        </a:p>
        <a:p>
          <a:pPr algn="ctr"/>
          <a:endParaRPr lang="es-ES" sz="2000" b="1" cap="all" spc="0" baseline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s-ES" sz="2000" b="1" cap="all" spc="0" baseline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s-ES" sz="2000" b="1" cap="all" spc="0" baseline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s-ES" sz="2000" b="1" cap="all" spc="0" baseline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s-ES" sz="2000" b="1" cap="all" spc="0" baseline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  <a:p>
          <a:pPr algn="ctr"/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INSTITUCION EDUCATIVA MADRE LAURA </a:t>
          </a:r>
        </a:p>
        <a:p>
          <a:pPr algn="ctr"/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2014</a:t>
          </a:r>
          <a:endParaRPr lang="es-ES" sz="2000" b="1" cap="all" spc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4</xdr:col>
      <xdr:colOff>1</xdr:colOff>
      <xdr:row>12</xdr:row>
      <xdr:rowOff>171450</xdr:rowOff>
    </xdr:from>
    <xdr:to>
      <xdr:col>8</xdr:col>
      <xdr:colOff>266482</xdr:colOff>
      <xdr:row>19</xdr:row>
      <xdr:rowOff>47625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1" y="2552700"/>
          <a:ext cx="2171481" cy="1209675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7030A0"/>
          </a:solidFill>
          <a:miter lim="800000"/>
        </a:ln>
        <a:effectLst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Relaxed">
            <a:rot lat="18960000" lon="0" rev="0"/>
          </a:camera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257175</xdr:colOff>
      <xdr:row>1</xdr:row>
      <xdr:rowOff>66675</xdr:rowOff>
    </xdr:from>
    <xdr:ext cx="7858125" cy="530658"/>
    <xdr:sp macro="" textlink="">
      <xdr:nvSpPr>
        <xdr:cNvPr id="9" name="8 Rectángulo"/>
        <xdr:cNvSpPr/>
      </xdr:nvSpPr>
      <xdr:spPr>
        <a:xfrm>
          <a:off x="1019175" y="2571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9525</xdr:colOff>
      <xdr:row>5</xdr:row>
      <xdr:rowOff>114300</xdr:rowOff>
    </xdr:from>
    <xdr:to>
      <xdr:col>3</xdr:col>
      <xdr:colOff>19050</xdr:colOff>
      <xdr:row>14</xdr:row>
      <xdr:rowOff>73818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0" t="1150" r="41500" b="69732"/>
        <a:stretch/>
      </xdr:blipFill>
      <xdr:spPr>
        <a:xfrm>
          <a:off x="1533525" y="1066800"/>
          <a:ext cx="2466975" cy="167401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628650</xdr:colOff>
      <xdr:row>5</xdr:row>
      <xdr:rowOff>171450</xdr:rowOff>
    </xdr:from>
    <xdr:to>
      <xdr:col>8</xdr:col>
      <xdr:colOff>163466</xdr:colOff>
      <xdr:row>13</xdr:row>
      <xdr:rowOff>152400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67" t="7204" r="12394" b="80404"/>
        <a:stretch/>
      </xdr:blipFill>
      <xdr:spPr>
        <a:xfrm>
          <a:off x="5267325" y="1123950"/>
          <a:ext cx="2239916" cy="15049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0</xdr:col>
      <xdr:colOff>657225</xdr:colOff>
      <xdr:row>0</xdr:row>
      <xdr:rowOff>180975</xdr:rowOff>
    </xdr:from>
    <xdr:ext cx="7858125" cy="530658"/>
    <xdr:sp macro="" textlink="">
      <xdr:nvSpPr>
        <xdr:cNvPr id="9" name="8 Rectángulo"/>
        <xdr:cNvSpPr/>
      </xdr:nvSpPr>
      <xdr:spPr>
        <a:xfrm>
          <a:off x="657225" y="1809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180975</xdr:colOff>
      <xdr:row>5</xdr:row>
      <xdr:rowOff>62078</xdr:rowOff>
    </xdr:from>
    <xdr:to>
      <xdr:col>2</xdr:col>
      <xdr:colOff>2200275</xdr:colOff>
      <xdr:row>13</xdr:row>
      <xdr:rowOff>104776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31" t="78470" r="47482" b="8782"/>
        <a:stretch/>
      </xdr:blipFill>
      <xdr:spPr>
        <a:xfrm>
          <a:off x="1704975" y="1014578"/>
          <a:ext cx="2019300" cy="156669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4</xdr:row>
      <xdr:rowOff>90972</xdr:rowOff>
    </xdr:from>
    <xdr:to>
      <xdr:col>7</xdr:col>
      <xdr:colOff>1752600</xdr:colOff>
      <xdr:row>13</xdr:row>
      <xdr:rowOff>160952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69" t="18835" r="48164" b="66155"/>
        <a:stretch/>
      </xdr:blipFill>
      <xdr:spPr>
        <a:xfrm>
          <a:off x="5534025" y="852972"/>
          <a:ext cx="1619250" cy="178448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295274</xdr:colOff>
      <xdr:row>6</xdr:row>
      <xdr:rowOff>95250</xdr:rowOff>
    </xdr:from>
    <xdr:to>
      <xdr:col>2</xdr:col>
      <xdr:colOff>19049</xdr:colOff>
      <xdr:row>12</xdr:row>
      <xdr:rowOff>104775</xdr:rowOff>
    </xdr:to>
    <xdr:sp macro="" textlink="">
      <xdr:nvSpPr>
        <xdr:cNvPr id="14" name="13 Estrella de 5 puntas"/>
        <xdr:cNvSpPr/>
      </xdr:nvSpPr>
      <xdr:spPr>
        <a:xfrm>
          <a:off x="295274" y="12382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38099</xdr:colOff>
      <xdr:row>10</xdr:row>
      <xdr:rowOff>28575</xdr:rowOff>
    </xdr:from>
    <xdr:to>
      <xdr:col>0</xdr:col>
      <xdr:colOff>409574</xdr:colOff>
      <xdr:row>12</xdr:row>
      <xdr:rowOff>47625</xdr:rowOff>
    </xdr:to>
    <xdr:sp macro="" textlink="">
      <xdr:nvSpPr>
        <xdr:cNvPr id="15" name="14 Estrella de 5 puntas"/>
        <xdr:cNvSpPr/>
      </xdr:nvSpPr>
      <xdr:spPr>
        <a:xfrm>
          <a:off x="38099" y="19335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647698</xdr:colOff>
      <xdr:row>12</xdr:row>
      <xdr:rowOff>104776</xdr:rowOff>
    </xdr:from>
    <xdr:to>
      <xdr:col>1</xdr:col>
      <xdr:colOff>361950</xdr:colOff>
      <xdr:row>14</xdr:row>
      <xdr:rowOff>142876</xdr:rowOff>
    </xdr:to>
    <xdr:sp macro="" textlink="">
      <xdr:nvSpPr>
        <xdr:cNvPr id="16" name="15 Estrella de 5 puntas"/>
        <xdr:cNvSpPr/>
      </xdr:nvSpPr>
      <xdr:spPr>
        <a:xfrm>
          <a:off x="647698" y="239077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95249</xdr:colOff>
      <xdr:row>13</xdr:row>
      <xdr:rowOff>133350</xdr:rowOff>
    </xdr:from>
    <xdr:to>
      <xdr:col>0</xdr:col>
      <xdr:colOff>466724</xdr:colOff>
      <xdr:row>15</xdr:row>
      <xdr:rowOff>152400</xdr:rowOff>
    </xdr:to>
    <xdr:sp macro="" textlink="">
      <xdr:nvSpPr>
        <xdr:cNvPr id="17" name="16 Estrella de 5 puntas"/>
        <xdr:cNvSpPr/>
      </xdr:nvSpPr>
      <xdr:spPr>
        <a:xfrm>
          <a:off x="95249" y="260985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495300</xdr:colOff>
      <xdr:row>0</xdr:row>
      <xdr:rowOff>152400</xdr:rowOff>
    </xdr:from>
    <xdr:ext cx="7858125" cy="530658"/>
    <xdr:sp macro="" textlink="">
      <xdr:nvSpPr>
        <xdr:cNvPr id="9" name="8 Rectángulo"/>
        <xdr:cNvSpPr/>
      </xdr:nvSpPr>
      <xdr:spPr>
        <a:xfrm>
          <a:off x="1257300" y="152400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7</xdr:col>
      <xdr:colOff>47625</xdr:colOff>
      <xdr:row>4</xdr:row>
      <xdr:rowOff>121807</xdr:rowOff>
    </xdr:from>
    <xdr:to>
      <xdr:col>7</xdr:col>
      <xdr:colOff>1800225</xdr:colOff>
      <xdr:row>13</xdr:row>
      <xdr:rowOff>181544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51" t="1" r="19999" b="68581"/>
        <a:stretch/>
      </xdr:blipFill>
      <xdr:spPr>
        <a:xfrm>
          <a:off x="5448300" y="883807"/>
          <a:ext cx="1752600" cy="177423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47624</xdr:colOff>
      <xdr:row>5</xdr:row>
      <xdr:rowOff>141</xdr:rowOff>
    </xdr:from>
    <xdr:to>
      <xdr:col>2</xdr:col>
      <xdr:colOff>2400299</xdr:colOff>
      <xdr:row>13</xdr:row>
      <xdr:rowOff>171451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47" t="63017" r="35846" b="22486"/>
        <a:stretch/>
      </xdr:blipFill>
      <xdr:spPr>
        <a:xfrm>
          <a:off x="1571624" y="952641"/>
          <a:ext cx="2352675" cy="169531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6</xdr:row>
      <xdr:rowOff>114300</xdr:rowOff>
    </xdr:from>
    <xdr:to>
      <xdr:col>10</xdr:col>
      <xdr:colOff>447675</xdr:colOff>
      <xdr:row>12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5</xdr:row>
      <xdr:rowOff>114300</xdr:rowOff>
    </xdr:from>
    <xdr:to>
      <xdr:col>10</xdr:col>
      <xdr:colOff>504827</xdr:colOff>
      <xdr:row>7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10</xdr:row>
      <xdr:rowOff>9525</xdr:rowOff>
    </xdr:from>
    <xdr:to>
      <xdr:col>10</xdr:col>
      <xdr:colOff>733425</xdr:colOff>
      <xdr:row>12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12</xdr:row>
      <xdr:rowOff>114300</xdr:rowOff>
    </xdr:from>
    <xdr:to>
      <xdr:col>10</xdr:col>
      <xdr:colOff>104777</xdr:colOff>
      <xdr:row>14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733424</xdr:colOff>
      <xdr:row>5</xdr:row>
      <xdr:rowOff>133350</xdr:rowOff>
    </xdr:from>
    <xdr:to>
      <xdr:col>3</xdr:col>
      <xdr:colOff>69849</xdr:colOff>
      <xdr:row>13</xdr:row>
      <xdr:rowOff>142875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1" t="7213" r="58867" b="80000"/>
        <a:stretch/>
      </xdr:blipFill>
      <xdr:spPr>
        <a:xfrm>
          <a:off x="1495424" y="1085850"/>
          <a:ext cx="2555875" cy="15335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561975</xdr:colOff>
      <xdr:row>5</xdr:row>
      <xdr:rowOff>58409</xdr:rowOff>
    </xdr:from>
    <xdr:to>
      <xdr:col>8</xdr:col>
      <xdr:colOff>133350</xdr:colOff>
      <xdr:row>14</xdr:row>
      <xdr:rowOff>19051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54" t="19623" r="59009" b="65660"/>
        <a:stretch/>
      </xdr:blipFill>
      <xdr:spPr>
        <a:xfrm>
          <a:off x="5200650" y="1010909"/>
          <a:ext cx="2276475" cy="167514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285749</xdr:colOff>
      <xdr:row>5</xdr:row>
      <xdr:rowOff>114301</xdr:rowOff>
    </xdr:from>
    <xdr:to>
      <xdr:col>1</xdr:col>
      <xdr:colOff>647700</xdr:colOff>
      <xdr:row>11</xdr:row>
      <xdr:rowOff>114301</xdr:rowOff>
    </xdr:to>
    <xdr:sp macro="" textlink="">
      <xdr:nvSpPr>
        <xdr:cNvPr id="7" name="6 Estrella de 5 puntas"/>
        <xdr:cNvSpPr/>
      </xdr:nvSpPr>
      <xdr:spPr>
        <a:xfrm>
          <a:off x="285749" y="1066801"/>
          <a:ext cx="1123951" cy="1143000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</xdr:colOff>
      <xdr:row>9</xdr:row>
      <xdr:rowOff>47625</xdr:rowOff>
    </xdr:from>
    <xdr:to>
      <xdr:col>0</xdr:col>
      <xdr:colOff>390524</xdr:colOff>
      <xdr:row>11</xdr:row>
      <xdr:rowOff>66675</xdr:rowOff>
    </xdr:to>
    <xdr:sp macro="" textlink="">
      <xdr:nvSpPr>
        <xdr:cNvPr id="8" name="7 Estrella de 5 puntas"/>
        <xdr:cNvSpPr/>
      </xdr:nvSpPr>
      <xdr:spPr>
        <a:xfrm>
          <a:off x="19049" y="17621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561973</xdr:colOff>
      <xdr:row>11</xdr:row>
      <xdr:rowOff>95251</xdr:rowOff>
    </xdr:from>
    <xdr:to>
      <xdr:col>1</xdr:col>
      <xdr:colOff>276225</xdr:colOff>
      <xdr:row>13</xdr:row>
      <xdr:rowOff>133351</xdr:rowOff>
    </xdr:to>
    <xdr:sp macro="" textlink="">
      <xdr:nvSpPr>
        <xdr:cNvPr id="12" name="11 Estrella de 5 puntas"/>
        <xdr:cNvSpPr/>
      </xdr:nvSpPr>
      <xdr:spPr>
        <a:xfrm>
          <a:off x="561973" y="219075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104774</xdr:colOff>
      <xdr:row>12</xdr:row>
      <xdr:rowOff>114300</xdr:rowOff>
    </xdr:from>
    <xdr:to>
      <xdr:col>0</xdr:col>
      <xdr:colOff>476249</xdr:colOff>
      <xdr:row>14</xdr:row>
      <xdr:rowOff>133350</xdr:rowOff>
    </xdr:to>
    <xdr:sp macro="" textlink="">
      <xdr:nvSpPr>
        <xdr:cNvPr id="13" name="12 Estrella de 5 puntas"/>
        <xdr:cNvSpPr/>
      </xdr:nvSpPr>
      <xdr:spPr>
        <a:xfrm>
          <a:off x="104774" y="24003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742950</xdr:colOff>
      <xdr:row>1</xdr:row>
      <xdr:rowOff>76200</xdr:rowOff>
    </xdr:from>
    <xdr:ext cx="8067675" cy="530658"/>
    <xdr:sp macro="" textlink="">
      <xdr:nvSpPr>
        <xdr:cNvPr id="14" name="13 Rectángulo"/>
        <xdr:cNvSpPr/>
      </xdr:nvSpPr>
      <xdr:spPr>
        <a:xfrm>
          <a:off x="742950" y="2667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542924</xdr:colOff>
      <xdr:row>5</xdr:row>
      <xdr:rowOff>9523</xdr:rowOff>
    </xdr:from>
    <xdr:to>
      <xdr:col>2</xdr:col>
      <xdr:colOff>2171700</xdr:colOff>
      <xdr:row>14</xdr:row>
      <xdr:rowOff>41826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000" t="766" r="1750" b="70881"/>
        <a:stretch/>
      </xdr:blipFill>
      <xdr:spPr>
        <a:xfrm>
          <a:off x="2066924" y="962023"/>
          <a:ext cx="1628776" cy="174680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561975</xdr:colOff>
      <xdr:row>5</xdr:row>
      <xdr:rowOff>80963</xdr:rowOff>
    </xdr:from>
    <xdr:to>
      <xdr:col>8</xdr:col>
      <xdr:colOff>152400</xdr:colOff>
      <xdr:row>14</xdr:row>
      <xdr:rowOff>15431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268" t="6893" r="36149" b="80146"/>
        <a:stretch/>
      </xdr:blipFill>
      <xdr:spPr>
        <a:xfrm>
          <a:off x="5200650" y="1033463"/>
          <a:ext cx="2295525" cy="164896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0" name="9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238125</xdr:colOff>
      <xdr:row>1</xdr:row>
      <xdr:rowOff>66675</xdr:rowOff>
    </xdr:from>
    <xdr:ext cx="8067675" cy="530658"/>
    <xdr:sp macro="" textlink="">
      <xdr:nvSpPr>
        <xdr:cNvPr id="14" name="13 Rectángulo"/>
        <xdr:cNvSpPr/>
      </xdr:nvSpPr>
      <xdr:spPr>
        <a:xfrm>
          <a:off x="1000125" y="257175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114300</xdr:colOff>
      <xdr:row>4</xdr:row>
      <xdr:rowOff>24232</xdr:rowOff>
    </xdr:from>
    <xdr:to>
      <xdr:col>2</xdr:col>
      <xdr:colOff>2428875</xdr:colOff>
      <xdr:row>13</xdr:row>
      <xdr:rowOff>177631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51" t="49244" r="58785" b="36858"/>
        <a:stretch/>
      </xdr:blipFill>
      <xdr:spPr>
        <a:xfrm>
          <a:off x="1638300" y="786232"/>
          <a:ext cx="2314575" cy="18678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380999</xdr:colOff>
      <xdr:row>4</xdr:row>
      <xdr:rowOff>73020</xdr:rowOff>
    </xdr:from>
    <xdr:to>
      <xdr:col>8</xdr:col>
      <xdr:colOff>200024</xdr:colOff>
      <xdr:row>14</xdr:row>
      <xdr:rowOff>19049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99" t="77746" r="59001" b="8840"/>
        <a:stretch/>
      </xdr:blipFill>
      <xdr:spPr>
        <a:xfrm>
          <a:off x="5019674" y="835020"/>
          <a:ext cx="2524125" cy="185102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400049</xdr:colOff>
      <xdr:row>5</xdr:row>
      <xdr:rowOff>95250</xdr:rowOff>
    </xdr:from>
    <xdr:to>
      <xdr:col>2</xdr:col>
      <xdr:colOff>123824</xdr:colOff>
      <xdr:row>11</xdr:row>
      <xdr:rowOff>104775</xdr:rowOff>
    </xdr:to>
    <xdr:sp macro="" textlink="">
      <xdr:nvSpPr>
        <xdr:cNvPr id="7" name="6 Estrella de 5 puntas"/>
        <xdr:cNvSpPr/>
      </xdr:nvSpPr>
      <xdr:spPr>
        <a:xfrm>
          <a:off x="400049" y="12382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190499</xdr:colOff>
      <xdr:row>9</xdr:row>
      <xdr:rowOff>47625</xdr:rowOff>
    </xdr:from>
    <xdr:to>
      <xdr:col>0</xdr:col>
      <xdr:colOff>561974</xdr:colOff>
      <xdr:row>11</xdr:row>
      <xdr:rowOff>66675</xdr:rowOff>
    </xdr:to>
    <xdr:sp macro="" textlink="">
      <xdr:nvSpPr>
        <xdr:cNvPr id="8" name="7 Estrella de 5 puntas"/>
        <xdr:cNvSpPr/>
      </xdr:nvSpPr>
      <xdr:spPr>
        <a:xfrm>
          <a:off x="190499" y="19526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19048</xdr:colOff>
      <xdr:row>11</xdr:row>
      <xdr:rowOff>152401</xdr:rowOff>
    </xdr:from>
    <xdr:to>
      <xdr:col>1</xdr:col>
      <xdr:colOff>495300</xdr:colOff>
      <xdr:row>14</xdr:row>
      <xdr:rowOff>1</xdr:rowOff>
    </xdr:to>
    <xdr:sp macro="" textlink="">
      <xdr:nvSpPr>
        <xdr:cNvPr id="12" name="11 Estrella de 5 puntas"/>
        <xdr:cNvSpPr/>
      </xdr:nvSpPr>
      <xdr:spPr>
        <a:xfrm>
          <a:off x="781048" y="24384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219074</xdr:colOff>
      <xdr:row>12</xdr:row>
      <xdr:rowOff>85725</xdr:rowOff>
    </xdr:from>
    <xdr:to>
      <xdr:col>0</xdr:col>
      <xdr:colOff>590549</xdr:colOff>
      <xdr:row>14</xdr:row>
      <xdr:rowOff>104775</xdr:rowOff>
    </xdr:to>
    <xdr:sp macro="" textlink="">
      <xdr:nvSpPr>
        <xdr:cNvPr id="13" name="12 Estrella de 5 puntas"/>
        <xdr:cNvSpPr/>
      </xdr:nvSpPr>
      <xdr:spPr>
        <a:xfrm>
          <a:off x="219074" y="25622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628650</xdr:colOff>
      <xdr:row>0</xdr:row>
      <xdr:rowOff>114300</xdr:rowOff>
    </xdr:from>
    <xdr:ext cx="8067675" cy="530658"/>
    <xdr:sp macro="" textlink="">
      <xdr:nvSpPr>
        <xdr:cNvPr id="14" name="13 Rectángulo"/>
        <xdr:cNvSpPr/>
      </xdr:nvSpPr>
      <xdr:spPr>
        <a:xfrm>
          <a:off x="628650" y="1143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238124</xdr:colOff>
      <xdr:row>5</xdr:row>
      <xdr:rowOff>133349</xdr:rowOff>
    </xdr:from>
    <xdr:to>
      <xdr:col>2</xdr:col>
      <xdr:colOff>2209800</xdr:colOff>
      <xdr:row>14</xdr:row>
      <xdr:rowOff>55340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199" r="75000"/>
        <a:stretch/>
      </xdr:blipFill>
      <xdr:spPr>
        <a:xfrm>
          <a:off x="1762124" y="1085849"/>
          <a:ext cx="1971676" cy="163649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714375</xdr:colOff>
      <xdr:row>5</xdr:row>
      <xdr:rowOff>17860</xdr:rowOff>
    </xdr:from>
    <xdr:to>
      <xdr:col>8</xdr:col>
      <xdr:colOff>1</xdr:colOff>
      <xdr:row>14</xdr:row>
      <xdr:rowOff>45246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01" t="77760" r="24177" b="8703"/>
        <a:stretch/>
      </xdr:blipFill>
      <xdr:spPr>
        <a:xfrm>
          <a:off x="5353050" y="970360"/>
          <a:ext cx="1990726" cy="17418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142875</xdr:colOff>
      <xdr:row>1</xdr:row>
      <xdr:rowOff>0</xdr:rowOff>
    </xdr:from>
    <xdr:ext cx="8067675" cy="530658"/>
    <xdr:sp macro="" textlink="">
      <xdr:nvSpPr>
        <xdr:cNvPr id="14" name="13 Rectángulo"/>
        <xdr:cNvSpPr/>
      </xdr:nvSpPr>
      <xdr:spPr>
        <a:xfrm>
          <a:off x="904875" y="1905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149679</xdr:colOff>
      <xdr:row>5</xdr:row>
      <xdr:rowOff>133349</xdr:rowOff>
    </xdr:from>
    <xdr:to>
      <xdr:col>2</xdr:col>
      <xdr:colOff>2124074</xdr:colOff>
      <xdr:row>13</xdr:row>
      <xdr:rowOff>173964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9" t="34340" r="58784" b="49811"/>
        <a:stretch/>
      </xdr:blipFill>
      <xdr:spPr>
        <a:xfrm>
          <a:off x="1673679" y="1085849"/>
          <a:ext cx="1974395" cy="156461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</xdr:colOff>
      <xdr:row>5</xdr:row>
      <xdr:rowOff>43142</xdr:rowOff>
    </xdr:from>
    <xdr:to>
      <xdr:col>7</xdr:col>
      <xdr:colOff>1895475</xdr:colOff>
      <xdr:row>14</xdr:row>
      <xdr:rowOff>66675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06" t="81633" r="12993" b="8866"/>
        <a:stretch/>
      </xdr:blipFill>
      <xdr:spPr>
        <a:xfrm>
          <a:off x="5410200" y="995642"/>
          <a:ext cx="1885950" cy="173803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219074</xdr:colOff>
      <xdr:row>6</xdr:row>
      <xdr:rowOff>28575</xdr:rowOff>
    </xdr:from>
    <xdr:to>
      <xdr:col>1</xdr:col>
      <xdr:colOff>704849</xdr:colOff>
      <xdr:row>12</xdr:row>
      <xdr:rowOff>38100</xdr:rowOff>
    </xdr:to>
    <xdr:sp macro="" textlink="">
      <xdr:nvSpPr>
        <xdr:cNvPr id="7" name="6 Estrella de 5 puntas"/>
        <xdr:cNvSpPr/>
      </xdr:nvSpPr>
      <xdr:spPr>
        <a:xfrm>
          <a:off x="219074" y="117157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28574</xdr:colOff>
      <xdr:row>9</xdr:row>
      <xdr:rowOff>114300</xdr:rowOff>
    </xdr:from>
    <xdr:to>
      <xdr:col>0</xdr:col>
      <xdr:colOff>400049</xdr:colOff>
      <xdr:row>11</xdr:row>
      <xdr:rowOff>133350</xdr:rowOff>
    </xdr:to>
    <xdr:sp macro="" textlink="">
      <xdr:nvSpPr>
        <xdr:cNvPr id="8" name="7 Estrella de 5 puntas"/>
        <xdr:cNvSpPr/>
      </xdr:nvSpPr>
      <xdr:spPr>
        <a:xfrm>
          <a:off x="28574" y="18288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628648</xdr:colOff>
      <xdr:row>12</xdr:row>
      <xdr:rowOff>66676</xdr:rowOff>
    </xdr:from>
    <xdr:to>
      <xdr:col>1</xdr:col>
      <xdr:colOff>342900</xdr:colOff>
      <xdr:row>14</xdr:row>
      <xdr:rowOff>104776</xdr:rowOff>
    </xdr:to>
    <xdr:sp macro="" textlink="">
      <xdr:nvSpPr>
        <xdr:cNvPr id="12" name="11 Estrella de 5 puntas"/>
        <xdr:cNvSpPr/>
      </xdr:nvSpPr>
      <xdr:spPr>
        <a:xfrm>
          <a:off x="628648" y="235267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95249</xdr:colOff>
      <xdr:row>12</xdr:row>
      <xdr:rowOff>142875</xdr:rowOff>
    </xdr:from>
    <xdr:to>
      <xdr:col>0</xdr:col>
      <xdr:colOff>466724</xdr:colOff>
      <xdr:row>14</xdr:row>
      <xdr:rowOff>161925</xdr:rowOff>
    </xdr:to>
    <xdr:sp macro="" textlink="">
      <xdr:nvSpPr>
        <xdr:cNvPr id="13" name="12 Estrella de 5 puntas"/>
        <xdr:cNvSpPr/>
      </xdr:nvSpPr>
      <xdr:spPr>
        <a:xfrm>
          <a:off x="95249" y="24288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695325</xdr:colOff>
      <xdr:row>0</xdr:row>
      <xdr:rowOff>152400</xdr:rowOff>
    </xdr:from>
    <xdr:ext cx="8067675" cy="530658"/>
    <xdr:sp macro="" textlink="">
      <xdr:nvSpPr>
        <xdr:cNvPr id="14" name="13 Rectángulo"/>
        <xdr:cNvSpPr/>
      </xdr:nvSpPr>
      <xdr:spPr>
        <a:xfrm>
          <a:off x="695325" y="1524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742948</xdr:colOff>
      <xdr:row>4</xdr:row>
      <xdr:rowOff>102394</xdr:rowOff>
    </xdr:from>
    <xdr:to>
      <xdr:col>2</xdr:col>
      <xdr:colOff>2152649</xdr:colOff>
      <xdr:row>14</xdr:row>
      <xdr:rowOff>52262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3" t="615" r="67477" b="68616"/>
        <a:stretch/>
      </xdr:blipFill>
      <xdr:spPr>
        <a:xfrm>
          <a:off x="2266948" y="864394"/>
          <a:ext cx="1409701" cy="185486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152400</xdr:colOff>
      <xdr:row>4</xdr:row>
      <xdr:rowOff>133350</xdr:rowOff>
    </xdr:from>
    <xdr:to>
      <xdr:col>7</xdr:col>
      <xdr:colOff>1924049</xdr:colOff>
      <xdr:row>13</xdr:row>
      <xdr:rowOff>190499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30" t="19599" r="24330" b="65807"/>
        <a:stretch/>
      </xdr:blipFill>
      <xdr:spPr>
        <a:xfrm>
          <a:off x="5553075" y="895350"/>
          <a:ext cx="1771649" cy="177164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6</xdr:row>
      <xdr:rowOff>114300</xdr:rowOff>
    </xdr:from>
    <xdr:to>
      <xdr:col>10</xdr:col>
      <xdr:colOff>447675</xdr:colOff>
      <xdr:row>12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5</xdr:row>
      <xdr:rowOff>114300</xdr:rowOff>
    </xdr:from>
    <xdr:to>
      <xdr:col>10</xdr:col>
      <xdr:colOff>504827</xdr:colOff>
      <xdr:row>7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10</xdr:row>
      <xdr:rowOff>9525</xdr:rowOff>
    </xdr:from>
    <xdr:to>
      <xdr:col>10</xdr:col>
      <xdr:colOff>733425</xdr:colOff>
      <xdr:row>12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12</xdr:row>
      <xdr:rowOff>114300</xdr:rowOff>
    </xdr:from>
    <xdr:to>
      <xdr:col>10</xdr:col>
      <xdr:colOff>104777</xdr:colOff>
      <xdr:row>14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266700</xdr:colOff>
      <xdr:row>0</xdr:row>
      <xdr:rowOff>142875</xdr:rowOff>
    </xdr:from>
    <xdr:ext cx="8067675" cy="530658"/>
    <xdr:sp macro="" textlink="">
      <xdr:nvSpPr>
        <xdr:cNvPr id="14" name="13 Rectángulo"/>
        <xdr:cNvSpPr/>
      </xdr:nvSpPr>
      <xdr:spPr>
        <a:xfrm>
          <a:off x="1028700" y="142875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466725</xdr:colOff>
      <xdr:row>4</xdr:row>
      <xdr:rowOff>180977</xdr:rowOff>
    </xdr:from>
    <xdr:to>
      <xdr:col>2</xdr:col>
      <xdr:colOff>2219324</xdr:colOff>
      <xdr:row>14</xdr:row>
      <xdr:rowOff>28576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46" t="49669" r="12664" b="36943"/>
        <a:stretch/>
      </xdr:blipFill>
      <xdr:spPr>
        <a:xfrm>
          <a:off x="1990725" y="942977"/>
          <a:ext cx="1752599" cy="17525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28574</xdr:colOff>
      <xdr:row>5</xdr:row>
      <xdr:rowOff>124387</xdr:rowOff>
    </xdr:from>
    <xdr:to>
      <xdr:col>7</xdr:col>
      <xdr:colOff>1904999</xdr:colOff>
      <xdr:row>14</xdr:row>
      <xdr:rowOff>65553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2" t="49231" r="1351" b="36923"/>
        <a:stretch/>
      </xdr:blipFill>
      <xdr:spPr>
        <a:xfrm>
          <a:off x="5429249" y="1076887"/>
          <a:ext cx="1876425" cy="165566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447674</xdr:colOff>
      <xdr:row>6</xdr:row>
      <xdr:rowOff>133350</xdr:rowOff>
    </xdr:from>
    <xdr:to>
      <xdr:col>2</xdr:col>
      <xdr:colOff>171449</xdr:colOff>
      <xdr:row>12</xdr:row>
      <xdr:rowOff>142875</xdr:rowOff>
    </xdr:to>
    <xdr:sp macro="" textlink="">
      <xdr:nvSpPr>
        <xdr:cNvPr id="7" name="6 Estrella de 5 puntas"/>
        <xdr:cNvSpPr/>
      </xdr:nvSpPr>
      <xdr:spPr>
        <a:xfrm>
          <a:off x="447674" y="12763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190499</xdr:colOff>
      <xdr:row>10</xdr:row>
      <xdr:rowOff>47625</xdr:rowOff>
    </xdr:from>
    <xdr:to>
      <xdr:col>0</xdr:col>
      <xdr:colOff>561974</xdr:colOff>
      <xdr:row>12</xdr:row>
      <xdr:rowOff>66675</xdr:rowOff>
    </xdr:to>
    <xdr:sp macro="" textlink="">
      <xdr:nvSpPr>
        <xdr:cNvPr id="8" name="7 Estrella de 5 puntas"/>
        <xdr:cNvSpPr/>
      </xdr:nvSpPr>
      <xdr:spPr>
        <a:xfrm>
          <a:off x="190499" y="19526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19048</xdr:colOff>
      <xdr:row>12</xdr:row>
      <xdr:rowOff>152401</xdr:rowOff>
    </xdr:from>
    <xdr:to>
      <xdr:col>1</xdr:col>
      <xdr:colOff>495300</xdr:colOff>
      <xdr:row>15</xdr:row>
      <xdr:rowOff>1</xdr:rowOff>
    </xdr:to>
    <xdr:sp macro="" textlink="">
      <xdr:nvSpPr>
        <xdr:cNvPr id="12" name="11 Estrella de 5 puntas"/>
        <xdr:cNvSpPr/>
      </xdr:nvSpPr>
      <xdr:spPr>
        <a:xfrm>
          <a:off x="781048" y="24384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219074</xdr:colOff>
      <xdr:row>13</xdr:row>
      <xdr:rowOff>85725</xdr:rowOff>
    </xdr:from>
    <xdr:to>
      <xdr:col>0</xdr:col>
      <xdr:colOff>590549</xdr:colOff>
      <xdr:row>15</xdr:row>
      <xdr:rowOff>104775</xdr:rowOff>
    </xdr:to>
    <xdr:sp macro="" textlink="">
      <xdr:nvSpPr>
        <xdr:cNvPr id="13" name="12 Estrella de 5 puntas"/>
        <xdr:cNvSpPr/>
      </xdr:nvSpPr>
      <xdr:spPr>
        <a:xfrm>
          <a:off x="219074" y="25622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1</xdr:col>
      <xdr:colOff>142875</xdr:colOff>
      <xdr:row>1</xdr:row>
      <xdr:rowOff>38100</xdr:rowOff>
    </xdr:from>
    <xdr:ext cx="8067675" cy="530658"/>
    <xdr:sp macro="" textlink="">
      <xdr:nvSpPr>
        <xdr:cNvPr id="14" name="13 Rectángulo"/>
        <xdr:cNvSpPr/>
      </xdr:nvSpPr>
      <xdr:spPr>
        <a:xfrm>
          <a:off x="904875" y="2286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10</xdr:row>
      <xdr:rowOff>66675</xdr:rowOff>
    </xdr:from>
    <xdr:to>
      <xdr:col>8</xdr:col>
      <xdr:colOff>466725</xdr:colOff>
      <xdr:row>12</xdr:row>
      <xdr:rowOff>66675</xdr:rowOff>
    </xdr:to>
    <xdr:sp macro="" textlink="">
      <xdr:nvSpPr>
        <xdr:cNvPr id="7" name="Flecha derecha 6"/>
        <xdr:cNvSpPr/>
      </xdr:nvSpPr>
      <xdr:spPr>
        <a:xfrm>
          <a:off x="2171700" y="2019300"/>
          <a:ext cx="4162425" cy="428625"/>
        </a:xfrm>
        <a:prstGeom prst="rightArrow">
          <a:avLst>
            <a:gd name="adj1" fmla="val 50000"/>
            <a:gd name="adj2" fmla="val 107778"/>
          </a:avLst>
        </a:prstGeom>
        <a:solidFill>
          <a:srgbClr val="7030A0"/>
        </a:solidFill>
        <a:ln>
          <a:solidFill>
            <a:sysClr val="windowText" lastClr="000000"/>
          </a:solidFill>
        </a:ln>
        <a:effectLst>
          <a:glow rad="139700">
            <a:schemeClr val="bg1">
              <a:alpha val="4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glow rad="1397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2</xdr:col>
      <xdr:colOff>1390651</xdr:colOff>
      <xdr:row>17</xdr:row>
      <xdr:rowOff>125138</xdr:rowOff>
    </xdr:from>
    <xdr:to>
      <xdr:col>8</xdr:col>
      <xdr:colOff>704851</xdr:colOff>
      <xdr:row>19</xdr:row>
      <xdr:rowOff>77513</xdr:rowOff>
    </xdr:to>
    <xdr:sp macro="" textlink="">
      <xdr:nvSpPr>
        <xdr:cNvPr id="8" name="Flecha derecha 7"/>
        <xdr:cNvSpPr/>
      </xdr:nvSpPr>
      <xdr:spPr>
        <a:xfrm>
          <a:off x="2914651" y="3382688"/>
          <a:ext cx="3657600" cy="342900"/>
        </a:xfrm>
        <a:prstGeom prst="rightArrow">
          <a:avLst>
            <a:gd name="adj1" fmla="val 50000"/>
            <a:gd name="adj2" fmla="val 107778"/>
          </a:avLst>
        </a:prstGeom>
        <a:solidFill>
          <a:srgbClr val="7030A0"/>
        </a:solidFill>
        <a:ln>
          <a:solidFill>
            <a:sysClr val="windowText" lastClr="000000"/>
          </a:solidFill>
        </a:ln>
        <a:effectLst>
          <a:glow rad="139700">
            <a:schemeClr val="bg1">
              <a:alpha val="4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95250</xdr:colOff>
      <xdr:row>19</xdr:row>
      <xdr:rowOff>28575</xdr:rowOff>
    </xdr:from>
    <xdr:to>
      <xdr:col>10</xdr:col>
      <xdr:colOff>180975</xdr:colOff>
      <xdr:row>21</xdr:row>
      <xdr:rowOff>133351</xdr:rowOff>
    </xdr:to>
    <xdr:sp macro="" textlink="">
      <xdr:nvSpPr>
        <xdr:cNvPr id="9" name="Flecha doblada hacia arriba 8"/>
        <xdr:cNvSpPr/>
      </xdr:nvSpPr>
      <xdr:spPr>
        <a:xfrm>
          <a:off x="3838575" y="3752850"/>
          <a:ext cx="4829175" cy="485776"/>
        </a:xfrm>
        <a:prstGeom prst="bentUpArrow">
          <a:avLst/>
        </a:prstGeom>
        <a:solidFill>
          <a:srgbClr val="7030A0"/>
        </a:solidFill>
        <a:ln>
          <a:solidFill>
            <a:sysClr val="windowText" lastClr="000000"/>
          </a:solidFill>
        </a:ln>
        <a:effectLst>
          <a:glow rad="139700">
            <a:schemeClr val="bg1">
              <a:alpha val="4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9</xdr:col>
      <xdr:colOff>1381126</xdr:colOff>
      <xdr:row>21</xdr:row>
      <xdr:rowOff>171450</xdr:rowOff>
    </xdr:from>
    <xdr:to>
      <xdr:col>10</xdr:col>
      <xdr:colOff>685801</xdr:colOff>
      <xdr:row>23</xdr:row>
      <xdr:rowOff>142875</xdr:rowOff>
    </xdr:to>
    <xdr:sp macro="" textlink="">
      <xdr:nvSpPr>
        <xdr:cNvPr id="10" name="Flecha derecha 9">
          <a:hlinkClick xmlns:r="http://schemas.openxmlformats.org/officeDocument/2006/relationships" r:id="rId1" tooltip="Iniciar el Juego"/>
        </xdr:cNvPr>
        <xdr:cNvSpPr/>
      </xdr:nvSpPr>
      <xdr:spPr>
        <a:xfrm>
          <a:off x="8010526" y="4210050"/>
          <a:ext cx="1162050" cy="3619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chemeClr val="bg1"/>
              </a:solidFill>
            </a:rPr>
            <a:t>Iniciar</a:t>
          </a:r>
        </a:p>
      </xdr:txBody>
    </xdr:sp>
    <xdr:clientData/>
  </xdr:twoCellAnchor>
  <xdr:oneCellAnchor>
    <xdr:from>
      <xdr:col>1</xdr:col>
      <xdr:colOff>161925</xdr:colOff>
      <xdr:row>0</xdr:row>
      <xdr:rowOff>95250</xdr:rowOff>
    </xdr:from>
    <xdr:ext cx="7724407" cy="1247775"/>
    <xdr:sp macro="" textlink="">
      <xdr:nvSpPr>
        <xdr:cNvPr id="2" name="1 Rectángulo"/>
        <xdr:cNvSpPr/>
      </xdr:nvSpPr>
      <xdr:spPr>
        <a:xfrm>
          <a:off x="923925" y="95250"/>
          <a:ext cx="7724407" cy="12477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Juega y</a:t>
          </a:r>
          <a:r>
            <a:rPr lang="es-ES" sz="4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 practica </a:t>
          </a:r>
          <a:br>
            <a:rPr lang="es-ES" sz="4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</a:br>
          <a:r>
            <a:rPr lang="es-ES" sz="4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LOS NÚMEROS ROMANOS </a:t>
          </a:r>
          <a:endParaRPr lang="es-CO" sz="40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9</xdr:col>
      <xdr:colOff>76200</xdr:colOff>
      <xdr:row>7</xdr:row>
      <xdr:rowOff>180975</xdr:rowOff>
    </xdr:from>
    <xdr:to>
      <xdr:col>10</xdr:col>
      <xdr:colOff>47625</xdr:colOff>
      <xdr:row>17</xdr:row>
      <xdr:rowOff>9527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0" t="65134" r="54000" b="1150"/>
        <a:stretch/>
      </xdr:blipFill>
      <xdr:spPr>
        <a:xfrm>
          <a:off x="6705600" y="1514475"/>
          <a:ext cx="1828800" cy="182880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743063</xdr:colOff>
      <xdr:row>5</xdr:row>
      <xdr:rowOff>152399</xdr:rowOff>
    </xdr:from>
    <xdr:to>
      <xdr:col>3</xdr:col>
      <xdr:colOff>47624</xdr:colOff>
      <xdr:row>14</xdr:row>
      <xdr:rowOff>13033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50" t="34866" r="38000" b="33333"/>
        <a:stretch/>
      </xdr:blipFill>
      <xdr:spPr>
        <a:xfrm>
          <a:off x="1505063" y="1104899"/>
          <a:ext cx="2524011" cy="157513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66674</xdr:colOff>
      <xdr:row>5</xdr:row>
      <xdr:rowOff>76199</xdr:rowOff>
    </xdr:from>
    <xdr:to>
      <xdr:col>7</xdr:col>
      <xdr:colOff>1828800</xdr:colOff>
      <xdr:row>14</xdr:row>
      <xdr:rowOff>55571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92" t="52691" r="24444" b="37329"/>
        <a:stretch/>
      </xdr:blipFill>
      <xdr:spPr>
        <a:xfrm>
          <a:off x="5467349" y="1028699"/>
          <a:ext cx="1762126" cy="169387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171450</xdr:colOff>
      <xdr:row>1</xdr:row>
      <xdr:rowOff>104775</xdr:rowOff>
    </xdr:from>
    <xdr:ext cx="8067675" cy="530658"/>
    <xdr:sp macro="" textlink="">
      <xdr:nvSpPr>
        <xdr:cNvPr id="14" name="13 Rectángulo"/>
        <xdr:cNvSpPr/>
      </xdr:nvSpPr>
      <xdr:spPr>
        <a:xfrm>
          <a:off x="933450" y="295275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194202</xdr:colOff>
      <xdr:row>4</xdr:row>
      <xdr:rowOff>76199</xdr:rowOff>
    </xdr:from>
    <xdr:to>
      <xdr:col>2</xdr:col>
      <xdr:colOff>2295525</xdr:colOff>
      <xdr:row>14</xdr:row>
      <xdr:rowOff>64696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" t="35249" r="75999" b="33333"/>
        <a:stretch/>
      </xdr:blipFill>
      <xdr:spPr>
        <a:xfrm>
          <a:off x="1718202" y="838199"/>
          <a:ext cx="2101323" cy="189349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742950</xdr:colOff>
      <xdr:row>4</xdr:row>
      <xdr:rowOff>113646</xdr:rowOff>
    </xdr:from>
    <xdr:to>
      <xdr:col>8</xdr:col>
      <xdr:colOff>57150</xdr:colOff>
      <xdr:row>14</xdr:row>
      <xdr:rowOff>19049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32" t="63249" r="24562" b="22903"/>
        <a:stretch/>
      </xdr:blipFill>
      <xdr:spPr>
        <a:xfrm>
          <a:off x="5381625" y="875646"/>
          <a:ext cx="2019300" cy="181040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304799</xdr:colOff>
      <xdr:row>5</xdr:row>
      <xdr:rowOff>180975</xdr:rowOff>
    </xdr:from>
    <xdr:to>
      <xdr:col>2</xdr:col>
      <xdr:colOff>28574</xdr:colOff>
      <xdr:row>12</xdr:row>
      <xdr:rowOff>0</xdr:rowOff>
    </xdr:to>
    <xdr:sp macro="" textlink="">
      <xdr:nvSpPr>
        <xdr:cNvPr id="7" name="6 Estrella de 5 puntas"/>
        <xdr:cNvSpPr/>
      </xdr:nvSpPr>
      <xdr:spPr>
        <a:xfrm>
          <a:off x="304799" y="113347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85724</xdr:colOff>
      <xdr:row>9</xdr:row>
      <xdr:rowOff>142875</xdr:rowOff>
    </xdr:from>
    <xdr:to>
      <xdr:col>0</xdr:col>
      <xdr:colOff>457199</xdr:colOff>
      <xdr:row>11</xdr:row>
      <xdr:rowOff>161925</xdr:rowOff>
    </xdr:to>
    <xdr:sp macro="" textlink="">
      <xdr:nvSpPr>
        <xdr:cNvPr id="8" name="7 Estrella de 5 puntas"/>
        <xdr:cNvSpPr/>
      </xdr:nvSpPr>
      <xdr:spPr>
        <a:xfrm>
          <a:off x="85724" y="18573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647698</xdr:colOff>
      <xdr:row>11</xdr:row>
      <xdr:rowOff>180976</xdr:rowOff>
    </xdr:from>
    <xdr:to>
      <xdr:col>1</xdr:col>
      <xdr:colOff>361950</xdr:colOff>
      <xdr:row>14</xdr:row>
      <xdr:rowOff>28576</xdr:rowOff>
    </xdr:to>
    <xdr:sp macro="" textlink="">
      <xdr:nvSpPr>
        <xdr:cNvPr id="12" name="11 Estrella de 5 puntas"/>
        <xdr:cNvSpPr/>
      </xdr:nvSpPr>
      <xdr:spPr>
        <a:xfrm>
          <a:off x="647698" y="227647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161924</xdr:colOff>
      <xdr:row>13</xdr:row>
      <xdr:rowOff>57150</xdr:rowOff>
    </xdr:from>
    <xdr:to>
      <xdr:col>0</xdr:col>
      <xdr:colOff>533399</xdr:colOff>
      <xdr:row>15</xdr:row>
      <xdr:rowOff>76200</xdr:rowOff>
    </xdr:to>
    <xdr:sp macro="" textlink="">
      <xdr:nvSpPr>
        <xdr:cNvPr id="13" name="12 Estrella de 5 puntas"/>
        <xdr:cNvSpPr/>
      </xdr:nvSpPr>
      <xdr:spPr>
        <a:xfrm>
          <a:off x="161924" y="253365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723900</xdr:colOff>
      <xdr:row>1</xdr:row>
      <xdr:rowOff>19050</xdr:rowOff>
    </xdr:from>
    <xdr:ext cx="8067675" cy="530658"/>
    <xdr:sp macro="" textlink="">
      <xdr:nvSpPr>
        <xdr:cNvPr id="14" name="13 Rectángulo"/>
        <xdr:cNvSpPr/>
      </xdr:nvSpPr>
      <xdr:spPr>
        <a:xfrm>
          <a:off x="723900" y="20955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Ver </a:t>
          </a:r>
          <a:r>
            <a:rPr lang="es-CO" sz="1200" b="1"/>
            <a:t>Resultado</a:t>
          </a:r>
          <a:endParaRPr lang="es-CO" sz="1600" b="1"/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314325</xdr:colOff>
      <xdr:row>0</xdr:row>
      <xdr:rowOff>152400</xdr:rowOff>
    </xdr:from>
    <xdr:ext cx="8067675" cy="530658"/>
    <xdr:sp macro="" textlink="">
      <xdr:nvSpPr>
        <xdr:cNvPr id="10" name="9 Rectángulo"/>
        <xdr:cNvSpPr/>
      </xdr:nvSpPr>
      <xdr:spPr>
        <a:xfrm>
          <a:off x="1076325" y="1524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6</xdr:col>
      <xdr:colOff>619124</xdr:colOff>
      <xdr:row>4</xdr:row>
      <xdr:rowOff>151362</xdr:rowOff>
    </xdr:from>
    <xdr:to>
      <xdr:col>8</xdr:col>
      <xdr:colOff>304799</xdr:colOff>
      <xdr:row>14</xdr:row>
      <xdr:rowOff>28575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12" t="7246" r="1352" b="80001"/>
        <a:stretch/>
      </xdr:blipFill>
      <xdr:spPr>
        <a:xfrm>
          <a:off x="5257799" y="913362"/>
          <a:ext cx="2390775" cy="178221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314325</xdr:colOff>
      <xdr:row>5</xdr:row>
      <xdr:rowOff>73861</xdr:rowOff>
    </xdr:from>
    <xdr:to>
      <xdr:col>2</xdr:col>
      <xdr:colOff>2076450</xdr:colOff>
      <xdr:row>14</xdr:row>
      <xdr:rowOff>47625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16" t="24859" r="1458" b="66903"/>
        <a:stretch/>
      </xdr:blipFill>
      <xdr:spPr>
        <a:xfrm>
          <a:off x="1838325" y="1026361"/>
          <a:ext cx="1762125" cy="168826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6</xdr:row>
      <xdr:rowOff>114300</xdr:rowOff>
    </xdr:from>
    <xdr:to>
      <xdr:col>10</xdr:col>
      <xdr:colOff>447675</xdr:colOff>
      <xdr:row>12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28575</xdr:colOff>
      <xdr:row>6</xdr:row>
      <xdr:rowOff>114300</xdr:rowOff>
    </xdr:from>
    <xdr:to>
      <xdr:col>11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257173</xdr:colOff>
      <xdr:row>11</xdr:row>
      <xdr:rowOff>9525</xdr:rowOff>
    </xdr:from>
    <xdr:to>
      <xdr:col>11</xdr:col>
      <xdr:colOff>733425</xdr:colOff>
      <xdr:row>13</xdr:row>
      <xdr:rowOff>47625</xdr:rowOff>
    </xdr:to>
    <xdr:sp macro="" textlink="">
      <xdr:nvSpPr>
        <xdr:cNvPr id="9" name="8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12</xdr:row>
      <xdr:rowOff>104775</xdr:rowOff>
    </xdr:from>
    <xdr:to>
      <xdr:col>10</xdr:col>
      <xdr:colOff>104777</xdr:colOff>
      <xdr:row>14</xdr:row>
      <xdr:rowOff>142875</xdr:rowOff>
    </xdr:to>
    <xdr:sp macro="" textlink="">
      <xdr:nvSpPr>
        <xdr:cNvPr id="13" name="12 Estrella de 5 puntas"/>
        <xdr:cNvSpPr/>
      </xdr:nvSpPr>
      <xdr:spPr>
        <a:xfrm>
          <a:off x="8496300" y="239077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57150</xdr:colOff>
      <xdr:row>5</xdr:row>
      <xdr:rowOff>123825</xdr:rowOff>
    </xdr:from>
    <xdr:to>
      <xdr:col>10</xdr:col>
      <xdr:colOff>533402</xdr:colOff>
      <xdr:row>7</xdr:row>
      <xdr:rowOff>161925</xdr:rowOff>
    </xdr:to>
    <xdr:sp macro="" textlink="">
      <xdr:nvSpPr>
        <xdr:cNvPr id="14" name="13 Estrella de 5 puntas"/>
        <xdr:cNvSpPr/>
      </xdr:nvSpPr>
      <xdr:spPr>
        <a:xfrm>
          <a:off x="8924925" y="10763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266700</xdr:colOff>
      <xdr:row>10</xdr:row>
      <xdr:rowOff>76200</xdr:rowOff>
    </xdr:from>
    <xdr:to>
      <xdr:col>10</xdr:col>
      <xdr:colOff>742952</xdr:colOff>
      <xdr:row>12</xdr:row>
      <xdr:rowOff>114300</xdr:rowOff>
    </xdr:to>
    <xdr:sp macro="" textlink="">
      <xdr:nvSpPr>
        <xdr:cNvPr id="15" name="14 Estrella de 5 puntas"/>
        <xdr:cNvSpPr/>
      </xdr:nvSpPr>
      <xdr:spPr>
        <a:xfrm>
          <a:off x="9134475" y="19812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47625</xdr:rowOff>
    </xdr:from>
    <xdr:to>
      <xdr:col>1</xdr:col>
      <xdr:colOff>1304924</xdr:colOff>
      <xdr:row>23</xdr:row>
      <xdr:rowOff>152400</xdr:rowOff>
    </xdr:to>
    <xdr:sp macro="" textlink="">
      <xdr:nvSpPr>
        <xdr:cNvPr id="3" name="Flecha derecha 2">
          <a:hlinkClick xmlns:r="http://schemas.openxmlformats.org/officeDocument/2006/relationships" r:id="rId1"/>
        </xdr:cNvPr>
        <xdr:cNvSpPr/>
      </xdr:nvSpPr>
      <xdr:spPr>
        <a:xfrm flipH="1">
          <a:off x="285750" y="4857750"/>
          <a:ext cx="1781174" cy="67627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Repetir el ejercicio</a:t>
          </a:r>
        </a:p>
      </xdr:txBody>
    </xdr:sp>
    <xdr:clientData/>
  </xdr:twoCellAnchor>
  <xdr:oneCellAnchor>
    <xdr:from>
      <xdr:col>0</xdr:col>
      <xdr:colOff>666749</xdr:colOff>
      <xdr:row>0</xdr:row>
      <xdr:rowOff>164598</xdr:rowOff>
    </xdr:from>
    <xdr:ext cx="7858125" cy="1254627"/>
    <xdr:sp macro="" textlink="">
      <xdr:nvSpPr>
        <xdr:cNvPr id="2" name="1 Rectángulo"/>
        <xdr:cNvSpPr/>
      </xdr:nvSpPr>
      <xdr:spPr>
        <a:xfrm>
          <a:off x="666749" y="164598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600" b="1" cap="all" spc="0">
              <a:ln w="9000" cmpd="sng">
                <a:solidFill>
                  <a:sysClr val="windowText" lastClr="000000"/>
                </a:solidFill>
                <a:prstDash val="solid"/>
              </a:ln>
              <a:gradFill flip="none" rotWithShape="1"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TU RESULTADO ES</a:t>
          </a:r>
        </a:p>
      </xdr:txBody>
    </xdr:sp>
    <xdr:clientData/>
  </xdr:oneCellAnchor>
  <xdr:twoCellAnchor editAs="oneCell">
    <xdr:from>
      <xdr:col>1</xdr:col>
      <xdr:colOff>1257300</xdr:colOff>
      <xdr:row>6</xdr:row>
      <xdr:rowOff>114300</xdr:rowOff>
    </xdr:from>
    <xdr:to>
      <xdr:col>7</xdr:col>
      <xdr:colOff>66676</xdr:colOff>
      <xdr:row>17</xdr:row>
      <xdr:rowOff>152400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257300"/>
          <a:ext cx="4619626" cy="21336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11</xdr:row>
      <xdr:rowOff>28575</xdr:rowOff>
    </xdr:from>
    <xdr:to>
      <xdr:col>8</xdr:col>
      <xdr:colOff>57150</xdr:colOff>
      <xdr:row>23</xdr:row>
      <xdr:rowOff>28575</xdr:rowOff>
    </xdr:to>
    <xdr:sp macro="" textlink="">
      <xdr:nvSpPr>
        <xdr:cNvPr id="4" name="Llamada de flecha hacia arriba 3"/>
        <xdr:cNvSpPr/>
      </xdr:nvSpPr>
      <xdr:spPr>
        <a:xfrm>
          <a:off x="400049" y="2047875"/>
          <a:ext cx="6953251" cy="2286000"/>
        </a:xfrm>
        <a:prstGeom prst="upArrowCallout">
          <a:avLst>
            <a:gd name="adj1" fmla="val 32655"/>
            <a:gd name="adj2" fmla="val 28982"/>
            <a:gd name="adj3" fmla="val 33510"/>
            <a:gd name="adj4" fmla="val 59787"/>
          </a:avLst>
        </a:prstGeom>
        <a:solidFill>
          <a:srgbClr val="FFFF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Llene todas las Columnas  con 5 palabras de acuerdo al ejercicio que vaya a desarrollar.</a:t>
          </a:r>
          <a:endParaRPr lang="es-CO" sz="1800">
            <a:effectLst/>
          </a:endParaRPr>
        </a:p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Recuerde: una opcion Buena y cuatro malas. Adicionalmente la Opción buena debe especificarse</a:t>
          </a:r>
          <a:r>
            <a:rPr lang="es-C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la fila 10 como Respuesta Correcta.</a:t>
          </a:r>
        </a:p>
        <a:p>
          <a:pPr algn="l"/>
          <a:endParaRPr lang="es-CO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2673</xdr:rowOff>
    </xdr:from>
    <xdr:ext cx="7858125" cy="468013"/>
    <xdr:sp macro="" textlink="">
      <xdr:nvSpPr>
        <xdr:cNvPr id="4" name="3 Rectángulo"/>
        <xdr:cNvSpPr/>
      </xdr:nvSpPr>
      <xdr:spPr>
        <a:xfrm>
          <a:off x="1362074" y="2673"/>
          <a:ext cx="78581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 editAs="oneCell">
    <xdr:from>
      <xdr:col>1</xdr:col>
      <xdr:colOff>638175</xdr:colOff>
      <xdr:row>5</xdr:row>
      <xdr:rowOff>57150</xdr:rowOff>
    </xdr:from>
    <xdr:to>
      <xdr:col>4</xdr:col>
      <xdr:colOff>161925</xdr:colOff>
      <xdr:row>13</xdr:row>
      <xdr:rowOff>19050</xdr:rowOff>
    </xdr:to>
    <xdr:pic>
      <xdr:nvPicPr>
        <xdr:cNvPr id="6" name="5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09650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152400</xdr:rowOff>
    </xdr:from>
    <xdr:to>
      <xdr:col>7</xdr:col>
      <xdr:colOff>1790700</xdr:colOff>
      <xdr:row>13</xdr:row>
      <xdr:rowOff>9525</xdr:rowOff>
    </xdr:to>
    <xdr:pic>
      <xdr:nvPicPr>
        <xdr:cNvPr id="7" name="6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21</xdr:row>
      <xdr:rowOff>219075</xdr:rowOff>
    </xdr:from>
    <xdr:to>
      <xdr:col>10</xdr:col>
      <xdr:colOff>714375</xdr:colOff>
      <xdr:row>23</xdr:row>
      <xdr:rowOff>152400</xdr:rowOff>
    </xdr:to>
    <xdr:sp macro="" textlink="">
      <xdr:nvSpPr>
        <xdr:cNvPr id="5" name="Flecha derecha 4">
          <a:hlinkClick xmlns:r="http://schemas.openxmlformats.org/officeDocument/2006/relationships" r:id="rId3"/>
        </xdr:cNvPr>
        <xdr:cNvSpPr/>
      </xdr:nvSpPr>
      <xdr:spPr>
        <a:xfrm>
          <a:off x="8420100" y="4219575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Ver Resultado</a:t>
          </a:r>
        </a:p>
      </xdr:txBody>
    </xdr:sp>
    <xdr:clientData/>
  </xdr:twoCellAnchor>
  <xdr:twoCellAnchor>
    <xdr:from>
      <xdr:col>0</xdr:col>
      <xdr:colOff>100839</xdr:colOff>
      <xdr:row>22</xdr:row>
      <xdr:rowOff>0</xdr:rowOff>
    </xdr:from>
    <xdr:to>
      <xdr:col>1</xdr:col>
      <xdr:colOff>299211</xdr:colOff>
      <xdr:row>23</xdr:row>
      <xdr:rowOff>171450</xdr:rowOff>
    </xdr:to>
    <xdr:sp macro="" textlink="">
      <xdr:nvSpPr>
        <xdr:cNvPr id="8" name="Flecha derecha 7">
          <a:hlinkClick xmlns:r="http://schemas.openxmlformats.org/officeDocument/2006/relationships" r:id="rId4"/>
        </xdr:cNvPr>
        <xdr:cNvSpPr/>
      </xdr:nvSpPr>
      <xdr:spPr>
        <a:xfrm flipH="1">
          <a:off x="100839" y="4238625"/>
          <a:ext cx="960372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9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10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47624</xdr:colOff>
      <xdr:row>1</xdr:row>
      <xdr:rowOff>9525</xdr:rowOff>
    </xdr:from>
    <xdr:ext cx="8058151" cy="530658"/>
    <xdr:sp macro="" textlink="">
      <xdr:nvSpPr>
        <xdr:cNvPr id="17" name="16 Rectángulo"/>
        <xdr:cNvSpPr/>
      </xdr:nvSpPr>
      <xdr:spPr>
        <a:xfrm>
          <a:off x="809624" y="200025"/>
          <a:ext cx="8058151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>
                <a:solidFill>
                  <a:schemeClr val="tx1"/>
                </a:solidFill>
              </a:ln>
              <a:solidFill>
                <a:schemeClr val="bg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>
                <a:solidFill>
                  <a:schemeClr val="tx1"/>
                </a:solidFill>
              </a:ln>
              <a:solidFill>
                <a:schemeClr val="bg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704850</xdr:colOff>
      <xdr:row>5</xdr:row>
      <xdr:rowOff>131555</xdr:rowOff>
    </xdr:from>
    <xdr:to>
      <xdr:col>2</xdr:col>
      <xdr:colOff>1685925</xdr:colOff>
      <xdr:row>13</xdr:row>
      <xdr:rowOff>180975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84" r="86750" b="67817"/>
        <a:stretch/>
      </xdr:blipFill>
      <xdr:spPr>
        <a:xfrm>
          <a:off x="2228850" y="1084055"/>
          <a:ext cx="981075" cy="157342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485775</xdr:colOff>
      <xdr:row>5</xdr:row>
      <xdr:rowOff>95545</xdr:rowOff>
    </xdr:from>
    <xdr:to>
      <xdr:col>8</xdr:col>
      <xdr:colOff>200025</xdr:colOff>
      <xdr:row>13</xdr:row>
      <xdr:rowOff>142875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00" t="65900"/>
        <a:stretch/>
      </xdr:blipFill>
      <xdr:spPr>
        <a:xfrm>
          <a:off x="5124450" y="1048045"/>
          <a:ext cx="2419350" cy="157133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371474</xdr:colOff>
      <xdr:row>3</xdr:row>
      <xdr:rowOff>161925</xdr:rowOff>
    </xdr:from>
    <xdr:to>
      <xdr:col>2</xdr:col>
      <xdr:colOff>95249</xdr:colOff>
      <xdr:row>9</xdr:row>
      <xdr:rowOff>171450</xdr:rowOff>
    </xdr:to>
    <xdr:sp macro="" textlink="">
      <xdr:nvSpPr>
        <xdr:cNvPr id="7" name="6 Estrella de 5 puntas"/>
        <xdr:cNvSpPr/>
      </xdr:nvSpPr>
      <xdr:spPr>
        <a:xfrm>
          <a:off x="371474" y="73342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200024</xdr:colOff>
      <xdr:row>7</xdr:row>
      <xdr:rowOff>28575</xdr:rowOff>
    </xdr:from>
    <xdr:to>
      <xdr:col>0</xdr:col>
      <xdr:colOff>571499</xdr:colOff>
      <xdr:row>9</xdr:row>
      <xdr:rowOff>47625</xdr:rowOff>
    </xdr:to>
    <xdr:sp macro="" textlink="">
      <xdr:nvSpPr>
        <xdr:cNvPr id="8" name="7 Estrella de 5 puntas"/>
        <xdr:cNvSpPr/>
      </xdr:nvSpPr>
      <xdr:spPr>
        <a:xfrm>
          <a:off x="200024" y="13620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9523</xdr:colOff>
      <xdr:row>9</xdr:row>
      <xdr:rowOff>123826</xdr:rowOff>
    </xdr:from>
    <xdr:to>
      <xdr:col>1</xdr:col>
      <xdr:colOff>485775</xdr:colOff>
      <xdr:row>11</xdr:row>
      <xdr:rowOff>161926</xdr:rowOff>
    </xdr:to>
    <xdr:sp macro="" textlink="">
      <xdr:nvSpPr>
        <xdr:cNvPr id="12" name="11 Estrella de 5 puntas"/>
        <xdr:cNvSpPr/>
      </xdr:nvSpPr>
      <xdr:spPr>
        <a:xfrm>
          <a:off x="771523" y="183832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228599</xdr:colOff>
      <xdr:row>10</xdr:row>
      <xdr:rowOff>76200</xdr:rowOff>
    </xdr:from>
    <xdr:to>
      <xdr:col>0</xdr:col>
      <xdr:colOff>600074</xdr:colOff>
      <xdr:row>12</xdr:row>
      <xdr:rowOff>95250</xdr:rowOff>
    </xdr:to>
    <xdr:sp macro="" textlink="">
      <xdr:nvSpPr>
        <xdr:cNvPr id="13" name="12 Estrella de 5 puntas"/>
        <xdr:cNvSpPr/>
      </xdr:nvSpPr>
      <xdr:spPr>
        <a:xfrm>
          <a:off x="228599" y="19812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752475</xdr:colOff>
      <xdr:row>5</xdr:row>
      <xdr:rowOff>19049</xdr:rowOff>
    </xdr:from>
    <xdr:to>
      <xdr:col>3</xdr:col>
      <xdr:colOff>95250</xdr:colOff>
      <xdr:row>13</xdr:row>
      <xdr:rowOff>94171</xdr:rowOff>
    </xdr:to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750" t="32950" r="-1" b="33333"/>
        <a:stretch/>
      </xdr:blipFill>
      <xdr:spPr>
        <a:xfrm>
          <a:off x="1514475" y="971549"/>
          <a:ext cx="2562225" cy="159912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57150</xdr:colOff>
      <xdr:row>5</xdr:row>
      <xdr:rowOff>9523</xdr:rowOff>
    </xdr:from>
    <xdr:to>
      <xdr:col>7</xdr:col>
      <xdr:colOff>1885950</xdr:colOff>
      <xdr:row>13</xdr:row>
      <xdr:rowOff>145880</xdr:rowOff>
    </xdr:to>
    <xdr:pic>
      <xdr:nvPicPr>
        <xdr:cNvPr id="17" name="16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46" t="70883" r="36254" b="2681"/>
        <a:stretch/>
      </xdr:blipFill>
      <xdr:spPr>
        <a:xfrm>
          <a:off x="5457825" y="962023"/>
          <a:ext cx="1828800" cy="166035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4</xdr:row>
      <xdr:rowOff>114300</xdr:rowOff>
    </xdr:from>
    <xdr:to>
      <xdr:col>10</xdr:col>
      <xdr:colOff>447675</xdr:colOff>
      <xdr:row>10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8763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3</xdr:row>
      <xdr:rowOff>114300</xdr:rowOff>
    </xdr:from>
    <xdr:to>
      <xdr:col>10</xdr:col>
      <xdr:colOff>504827</xdr:colOff>
      <xdr:row>5</xdr:row>
      <xdr:rowOff>152400</xdr:rowOff>
    </xdr:to>
    <xdr:sp macro="" textlink="">
      <xdr:nvSpPr>
        <xdr:cNvPr id="9" name="8 Estrella de 5 puntas"/>
        <xdr:cNvSpPr/>
      </xdr:nvSpPr>
      <xdr:spPr>
        <a:xfrm>
          <a:off x="8896350" y="685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8</xdr:row>
      <xdr:rowOff>9525</xdr:rowOff>
    </xdr:from>
    <xdr:to>
      <xdr:col>10</xdr:col>
      <xdr:colOff>733425</xdr:colOff>
      <xdr:row>10</xdr:row>
      <xdr:rowOff>47625</xdr:rowOff>
    </xdr:to>
    <xdr:sp macro="" textlink="">
      <xdr:nvSpPr>
        <xdr:cNvPr id="10" name="9 Estrella de 5 puntas"/>
        <xdr:cNvSpPr/>
      </xdr:nvSpPr>
      <xdr:spPr>
        <a:xfrm>
          <a:off x="9124948" y="15335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10</xdr:row>
      <xdr:rowOff>114300</xdr:rowOff>
    </xdr:from>
    <xdr:to>
      <xdr:col>10</xdr:col>
      <xdr:colOff>104777</xdr:colOff>
      <xdr:row>12</xdr:row>
      <xdr:rowOff>152400</xdr:rowOff>
    </xdr:to>
    <xdr:sp macro="" textlink="">
      <xdr:nvSpPr>
        <xdr:cNvPr id="11" name="10 Estrella de 5 puntas"/>
        <xdr:cNvSpPr/>
      </xdr:nvSpPr>
      <xdr:spPr>
        <a:xfrm>
          <a:off x="8496300" y="2019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66674</xdr:colOff>
      <xdr:row>1</xdr:row>
      <xdr:rowOff>145548</xdr:rowOff>
    </xdr:from>
    <xdr:ext cx="7858125" cy="530658"/>
    <xdr:sp macro="" textlink="">
      <xdr:nvSpPr>
        <xdr:cNvPr id="7" name="6 Rectángulo"/>
        <xdr:cNvSpPr/>
      </xdr:nvSpPr>
      <xdr:spPr>
        <a:xfrm>
          <a:off x="828674" y="3360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409575</xdr:colOff>
      <xdr:row>5</xdr:row>
      <xdr:rowOff>95249</xdr:rowOff>
    </xdr:from>
    <xdr:to>
      <xdr:col>2</xdr:col>
      <xdr:colOff>2133600</xdr:colOff>
      <xdr:row>14</xdr:row>
      <xdr:rowOff>35817</xdr:rowOff>
    </xdr:to>
    <xdr:pic>
      <xdr:nvPicPr>
        <xdr:cNvPr id="37" name="36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2" t="34461" r="1576" b="50770"/>
        <a:stretch/>
      </xdr:blipFill>
      <xdr:spPr>
        <a:xfrm>
          <a:off x="1933575" y="1047749"/>
          <a:ext cx="1724025" cy="165506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719733</xdr:colOff>
      <xdr:row>5</xdr:row>
      <xdr:rowOff>180975</xdr:rowOff>
    </xdr:from>
    <xdr:to>
      <xdr:col>8</xdr:col>
      <xdr:colOff>95251</xdr:colOff>
      <xdr:row>14</xdr:row>
      <xdr:rowOff>103683</xdr:rowOff>
    </xdr:to>
    <xdr:pic>
      <xdr:nvPicPr>
        <xdr:cNvPr id="39" name="38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3" t="62769" r="12786" b="22461"/>
        <a:stretch/>
      </xdr:blipFill>
      <xdr:spPr>
        <a:xfrm>
          <a:off x="5358408" y="1133475"/>
          <a:ext cx="2080618" cy="163720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400049</xdr:colOff>
      <xdr:row>6</xdr:row>
      <xdr:rowOff>95250</xdr:rowOff>
    </xdr:from>
    <xdr:to>
      <xdr:col>2</xdr:col>
      <xdr:colOff>123824</xdr:colOff>
      <xdr:row>12</xdr:row>
      <xdr:rowOff>104775</xdr:rowOff>
    </xdr:to>
    <xdr:sp macro="" textlink="">
      <xdr:nvSpPr>
        <xdr:cNvPr id="8" name="7 Estrella de 5 puntas"/>
        <xdr:cNvSpPr/>
      </xdr:nvSpPr>
      <xdr:spPr>
        <a:xfrm>
          <a:off x="400049" y="12382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190499</xdr:colOff>
      <xdr:row>10</xdr:row>
      <xdr:rowOff>47625</xdr:rowOff>
    </xdr:from>
    <xdr:to>
      <xdr:col>0</xdr:col>
      <xdr:colOff>561974</xdr:colOff>
      <xdr:row>12</xdr:row>
      <xdr:rowOff>66675</xdr:rowOff>
    </xdr:to>
    <xdr:sp macro="" textlink="">
      <xdr:nvSpPr>
        <xdr:cNvPr id="9" name="8 Estrella de 5 puntas"/>
        <xdr:cNvSpPr/>
      </xdr:nvSpPr>
      <xdr:spPr>
        <a:xfrm>
          <a:off x="190499" y="19526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19048</xdr:colOff>
      <xdr:row>12</xdr:row>
      <xdr:rowOff>152401</xdr:rowOff>
    </xdr:from>
    <xdr:to>
      <xdr:col>1</xdr:col>
      <xdr:colOff>495300</xdr:colOff>
      <xdr:row>15</xdr:row>
      <xdr:rowOff>1</xdr:rowOff>
    </xdr:to>
    <xdr:sp macro="" textlink="">
      <xdr:nvSpPr>
        <xdr:cNvPr id="10" name="9 Estrella de 5 puntas"/>
        <xdr:cNvSpPr/>
      </xdr:nvSpPr>
      <xdr:spPr>
        <a:xfrm>
          <a:off x="781048" y="24384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219074</xdr:colOff>
      <xdr:row>13</xdr:row>
      <xdr:rowOff>85725</xdr:rowOff>
    </xdr:from>
    <xdr:to>
      <xdr:col>0</xdr:col>
      <xdr:colOff>590549</xdr:colOff>
      <xdr:row>15</xdr:row>
      <xdr:rowOff>104775</xdr:rowOff>
    </xdr:to>
    <xdr:sp macro="" textlink="">
      <xdr:nvSpPr>
        <xdr:cNvPr id="11" name="10 Estrella de 5 puntas"/>
        <xdr:cNvSpPr/>
      </xdr:nvSpPr>
      <xdr:spPr>
        <a:xfrm>
          <a:off x="219074" y="25622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>
    <xdr:from>
      <xdr:col>7</xdr:col>
      <xdr:colOff>1781175</xdr:colOff>
      <xdr:row>19</xdr:row>
      <xdr:rowOff>85725</xdr:rowOff>
    </xdr:from>
    <xdr:to>
      <xdr:col>9</xdr:col>
      <xdr:colOff>581025</xdr:colOff>
      <xdr:row>22</xdr:row>
      <xdr:rowOff>9525</xdr:rowOff>
    </xdr:to>
    <xdr:sp macro="" textlink="">
      <xdr:nvSpPr>
        <xdr:cNvPr id="9" name="Flecha derecha 8">
          <a:hlinkClick xmlns:r="http://schemas.openxmlformats.org/officeDocument/2006/relationships" r:id="rId2"/>
        </xdr:cNvPr>
        <xdr:cNvSpPr/>
      </xdr:nvSpPr>
      <xdr:spPr>
        <a:xfrm>
          <a:off x="7181850" y="3705225"/>
          <a:ext cx="1504950" cy="5429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oneCellAnchor>
    <xdr:from>
      <xdr:col>1</xdr:col>
      <xdr:colOff>133350</xdr:colOff>
      <xdr:row>1</xdr:row>
      <xdr:rowOff>66675</xdr:rowOff>
    </xdr:from>
    <xdr:ext cx="7858125" cy="530658"/>
    <xdr:sp macro="" textlink="">
      <xdr:nvSpPr>
        <xdr:cNvPr id="10" name="9 Rectángulo"/>
        <xdr:cNvSpPr/>
      </xdr:nvSpPr>
      <xdr:spPr>
        <a:xfrm>
          <a:off x="895350" y="2571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7</xdr:col>
      <xdr:colOff>123824</xdr:colOff>
      <xdr:row>5</xdr:row>
      <xdr:rowOff>28574</xdr:rowOff>
    </xdr:from>
    <xdr:to>
      <xdr:col>7</xdr:col>
      <xdr:colOff>1904999</xdr:colOff>
      <xdr:row>14</xdr:row>
      <xdr:rowOff>95251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0" t="65134" r="54000" b="1150"/>
        <a:stretch/>
      </xdr:blipFill>
      <xdr:spPr>
        <a:xfrm>
          <a:off x="5524499" y="981074"/>
          <a:ext cx="1781175" cy="178117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161925</xdr:colOff>
      <xdr:row>6</xdr:row>
      <xdr:rowOff>0</xdr:rowOff>
    </xdr:from>
    <xdr:to>
      <xdr:col>2</xdr:col>
      <xdr:colOff>2257425</xdr:colOff>
      <xdr:row>14</xdr:row>
      <xdr:rowOff>63500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871" t="34286" r="24024" b="51428"/>
        <a:stretch/>
      </xdr:blipFill>
      <xdr:spPr>
        <a:xfrm>
          <a:off x="1685925" y="1143000"/>
          <a:ext cx="2095500" cy="15875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15" name="14 Estrella de 5 puntas"/>
        <xdr:cNvSpPr/>
      </xdr:nvSpPr>
      <xdr:spPr>
        <a:xfrm>
          <a:off x="8067675" y="8763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16" name="15 Estrella de 5 puntas"/>
        <xdr:cNvSpPr/>
      </xdr:nvSpPr>
      <xdr:spPr>
        <a:xfrm>
          <a:off x="8896350" y="685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7" name="16 Estrella de 5 puntas"/>
        <xdr:cNvSpPr/>
      </xdr:nvSpPr>
      <xdr:spPr>
        <a:xfrm>
          <a:off x="9124948" y="15335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8" name="17 Estrella de 5 puntas"/>
        <xdr:cNvSpPr/>
      </xdr:nvSpPr>
      <xdr:spPr>
        <a:xfrm>
          <a:off x="8496300" y="2019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123825</xdr:colOff>
      <xdr:row>1</xdr:row>
      <xdr:rowOff>28575</xdr:rowOff>
    </xdr:from>
    <xdr:ext cx="7858125" cy="530658"/>
    <xdr:sp macro="" textlink="">
      <xdr:nvSpPr>
        <xdr:cNvPr id="9" name="8 Rectángulo"/>
        <xdr:cNvSpPr/>
      </xdr:nvSpPr>
      <xdr:spPr>
        <a:xfrm>
          <a:off x="885825" y="2190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114299</xdr:colOff>
      <xdr:row>5</xdr:row>
      <xdr:rowOff>89188</xdr:rowOff>
    </xdr:from>
    <xdr:to>
      <xdr:col>2</xdr:col>
      <xdr:colOff>2257424</xdr:colOff>
      <xdr:row>13</xdr:row>
      <xdr:rowOff>188767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05" t="19885" r="35886" b="65706"/>
        <a:stretch/>
      </xdr:blipFill>
      <xdr:spPr>
        <a:xfrm>
          <a:off x="1638299" y="1041688"/>
          <a:ext cx="2143125" cy="16235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742950</xdr:colOff>
      <xdr:row>4</xdr:row>
      <xdr:rowOff>118183</xdr:rowOff>
    </xdr:from>
    <xdr:to>
      <xdr:col>8</xdr:col>
      <xdr:colOff>19051</xdr:colOff>
      <xdr:row>14</xdr:row>
      <xdr:rowOff>47625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64" t="62848" r="47609" b="21672"/>
        <a:stretch/>
      </xdr:blipFill>
      <xdr:spPr>
        <a:xfrm>
          <a:off x="5381625" y="880183"/>
          <a:ext cx="1981201" cy="183444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295274</xdr:colOff>
      <xdr:row>6</xdr:row>
      <xdr:rowOff>66675</xdr:rowOff>
    </xdr:from>
    <xdr:to>
      <xdr:col>2</xdr:col>
      <xdr:colOff>19049</xdr:colOff>
      <xdr:row>12</xdr:row>
      <xdr:rowOff>76200</xdr:rowOff>
    </xdr:to>
    <xdr:sp macro="" textlink="">
      <xdr:nvSpPr>
        <xdr:cNvPr id="7" name="6 Estrella de 5 puntas"/>
        <xdr:cNvSpPr/>
      </xdr:nvSpPr>
      <xdr:spPr>
        <a:xfrm>
          <a:off x="295274" y="120967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66674</xdr:colOff>
      <xdr:row>9</xdr:row>
      <xdr:rowOff>152400</xdr:rowOff>
    </xdr:from>
    <xdr:to>
      <xdr:col>0</xdr:col>
      <xdr:colOff>438149</xdr:colOff>
      <xdr:row>11</xdr:row>
      <xdr:rowOff>171450</xdr:rowOff>
    </xdr:to>
    <xdr:sp macro="" textlink="">
      <xdr:nvSpPr>
        <xdr:cNvPr id="8" name="7 Estrella de 5 puntas"/>
        <xdr:cNvSpPr/>
      </xdr:nvSpPr>
      <xdr:spPr>
        <a:xfrm>
          <a:off x="66674" y="18669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647698</xdr:colOff>
      <xdr:row>12</xdr:row>
      <xdr:rowOff>76201</xdr:rowOff>
    </xdr:from>
    <xdr:to>
      <xdr:col>1</xdr:col>
      <xdr:colOff>361950</xdr:colOff>
      <xdr:row>14</xdr:row>
      <xdr:rowOff>114301</xdr:rowOff>
    </xdr:to>
    <xdr:sp macro="" textlink="">
      <xdr:nvSpPr>
        <xdr:cNvPr id="12" name="11 Estrella de 5 puntas"/>
        <xdr:cNvSpPr/>
      </xdr:nvSpPr>
      <xdr:spPr>
        <a:xfrm>
          <a:off x="647698" y="23622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142874</xdr:colOff>
      <xdr:row>13</xdr:row>
      <xdr:rowOff>104775</xdr:rowOff>
    </xdr:from>
    <xdr:to>
      <xdr:col>0</xdr:col>
      <xdr:colOff>514349</xdr:colOff>
      <xdr:row>15</xdr:row>
      <xdr:rowOff>9525</xdr:rowOff>
    </xdr:to>
    <xdr:sp macro="" textlink="">
      <xdr:nvSpPr>
        <xdr:cNvPr id="13" name="12 Estrella de 5 puntas"/>
        <xdr:cNvSpPr/>
      </xdr:nvSpPr>
      <xdr:spPr>
        <a:xfrm>
          <a:off x="142874" y="2581275"/>
          <a:ext cx="371475" cy="2857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314325</xdr:colOff>
      <xdr:row>1</xdr:row>
      <xdr:rowOff>76200</xdr:rowOff>
    </xdr:from>
    <xdr:ext cx="7858125" cy="530658"/>
    <xdr:sp macro="" textlink="">
      <xdr:nvSpPr>
        <xdr:cNvPr id="9" name="8 Rectángulo"/>
        <xdr:cNvSpPr/>
      </xdr:nvSpPr>
      <xdr:spPr>
        <a:xfrm>
          <a:off x="1076325" y="266700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400050</xdr:colOff>
      <xdr:row>6</xdr:row>
      <xdr:rowOff>38100</xdr:rowOff>
    </xdr:from>
    <xdr:to>
      <xdr:col>2</xdr:col>
      <xdr:colOff>2208800</xdr:colOff>
      <xdr:row>14</xdr:row>
      <xdr:rowOff>76200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21" t="49671" r="35893" b="37230"/>
        <a:stretch/>
      </xdr:blipFill>
      <xdr:spPr>
        <a:xfrm>
          <a:off x="1924050" y="1181100"/>
          <a:ext cx="1808750" cy="15621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40399</xdr:colOff>
      <xdr:row>6</xdr:row>
      <xdr:rowOff>76200</xdr:rowOff>
    </xdr:from>
    <xdr:to>
      <xdr:col>7</xdr:col>
      <xdr:colOff>1876425</xdr:colOff>
      <xdr:row>15</xdr:row>
      <xdr:rowOff>0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66" t="77304" r="939" b="8692"/>
        <a:stretch/>
      </xdr:blipFill>
      <xdr:spPr>
        <a:xfrm>
          <a:off x="5441074" y="1219200"/>
          <a:ext cx="1836026" cy="16383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8763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685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15335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019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352425</xdr:colOff>
      <xdr:row>1</xdr:row>
      <xdr:rowOff>38100</xdr:rowOff>
    </xdr:from>
    <xdr:ext cx="7858125" cy="530658"/>
    <xdr:sp macro="" textlink="">
      <xdr:nvSpPr>
        <xdr:cNvPr id="9" name="8 Rectángulo"/>
        <xdr:cNvSpPr/>
      </xdr:nvSpPr>
      <xdr:spPr>
        <a:xfrm>
          <a:off x="1114425" y="228600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66674</xdr:colOff>
      <xdr:row>5</xdr:row>
      <xdr:rowOff>19049</xdr:rowOff>
    </xdr:from>
    <xdr:to>
      <xdr:col>3</xdr:col>
      <xdr:colOff>24527</xdr:colOff>
      <xdr:row>13</xdr:row>
      <xdr:rowOff>28575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48" t="7273" r="47477" b="80606"/>
        <a:stretch/>
      </xdr:blipFill>
      <xdr:spPr>
        <a:xfrm>
          <a:off x="1590674" y="971549"/>
          <a:ext cx="2415303" cy="153352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733425</xdr:colOff>
      <xdr:row>4</xdr:row>
      <xdr:rowOff>62509</xdr:rowOff>
    </xdr:from>
    <xdr:to>
      <xdr:col>7</xdr:col>
      <xdr:colOff>1876425</xdr:colOff>
      <xdr:row>13</xdr:row>
      <xdr:rowOff>133947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41" t="50130" r="47746" b="38182"/>
        <a:stretch/>
      </xdr:blipFill>
      <xdr:spPr>
        <a:xfrm>
          <a:off x="5372100" y="824509"/>
          <a:ext cx="1905000" cy="178593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180974</xdr:colOff>
      <xdr:row>6</xdr:row>
      <xdr:rowOff>19050</xdr:rowOff>
    </xdr:from>
    <xdr:to>
      <xdr:col>1</xdr:col>
      <xdr:colOff>666749</xdr:colOff>
      <xdr:row>12</xdr:row>
      <xdr:rowOff>28575</xdr:rowOff>
    </xdr:to>
    <xdr:sp macro="" textlink="">
      <xdr:nvSpPr>
        <xdr:cNvPr id="7" name="6 Estrella de 5 puntas"/>
        <xdr:cNvSpPr/>
      </xdr:nvSpPr>
      <xdr:spPr>
        <a:xfrm>
          <a:off x="180974" y="11620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28574</xdr:colOff>
      <xdr:row>9</xdr:row>
      <xdr:rowOff>104775</xdr:rowOff>
    </xdr:from>
    <xdr:to>
      <xdr:col>0</xdr:col>
      <xdr:colOff>400049</xdr:colOff>
      <xdr:row>11</xdr:row>
      <xdr:rowOff>123825</xdr:rowOff>
    </xdr:to>
    <xdr:sp macro="" textlink="">
      <xdr:nvSpPr>
        <xdr:cNvPr id="8" name="7 Estrella de 5 puntas"/>
        <xdr:cNvSpPr/>
      </xdr:nvSpPr>
      <xdr:spPr>
        <a:xfrm>
          <a:off x="28574" y="18192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600073</xdr:colOff>
      <xdr:row>11</xdr:row>
      <xdr:rowOff>161926</xdr:rowOff>
    </xdr:from>
    <xdr:to>
      <xdr:col>1</xdr:col>
      <xdr:colOff>314325</xdr:colOff>
      <xdr:row>14</xdr:row>
      <xdr:rowOff>9526</xdr:rowOff>
    </xdr:to>
    <xdr:sp macro="" textlink="">
      <xdr:nvSpPr>
        <xdr:cNvPr id="12" name="11 Estrella de 5 puntas"/>
        <xdr:cNvSpPr/>
      </xdr:nvSpPr>
      <xdr:spPr>
        <a:xfrm>
          <a:off x="600073" y="225742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161924</xdr:colOff>
      <xdr:row>12</xdr:row>
      <xdr:rowOff>180975</xdr:rowOff>
    </xdr:from>
    <xdr:to>
      <xdr:col>0</xdr:col>
      <xdr:colOff>533399</xdr:colOff>
      <xdr:row>15</xdr:row>
      <xdr:rowOff>9525</xdr:rowOff>
    </xdr:to>
    <xdr:sp macro="" textlink="">
      <xdr:nvSpPr>
        <xdr:cNvPr id="13" name="12 Estrella de 5 puntas"/>
        <xdr:cNvSpPr/>
      </xdr:nvSpPr>
      <xdr:spPr>
        <a:xfrm>
          <a:off x="161924" y="24669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tabSelected="1" topLeftCell="B1" zoomScaleNormal="100" workbookViewId="0"/>
  </sheetViews>
  <sheetFormatPr baseColWidth="10" defaultColWidth="0" defaultRowHeight="15" customHeight="1" zeroHeight="1" x14ac:dyDescent="0.25"/>
  <cols>
    <col min="1" max="1" width="11.42578125" style="1" hidden="1" customWidth="1"/>
    <col min="2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2:11" ht="1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ht="1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2:11" ht="18.75" x14ac:dyDescent="0.3">
      <c r="B6" s="35"/>
      <c r="C6" s="19"/>
      <c r="D6" s="19"/>
      <c r="E6" s="19"/>
      <c r="F6" s="19"/>
      <c r="G6" s="19"/>
      <c r="H6" s="19"/>
      <c r="I6" s="19"/>
      <c r="J6" s="19"/>
      <c r="K6" s="19"/>
    </row>
    <row r="7" spans="2:11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2:1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18.75" x14ac:dyDescent="0.3">
      <c r="B10" s="35"/>
      <c r="C10" s="19"/>
      <c r="D10" s="19"/>
      <c r="E10" s="19"/>
      <c r="F10" s="19"/>
      <c r="G10" s="19"/>
      <c r="H10" s="19"/>
      <c r="I10" s="19"/>
      <c r="J10" s="19"/>
      <c r="K10" s="19"/>
    </row>
    <row r="11" spans="2:1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1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2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5.75" x14ac:dyDescent="0.25">
      <c r="B21" s="36"/>
      <c r="C21" s="19"/>
      <c r="D21" s="19"/>
      <c r="E21" s="19"/>
      <c r="F21" s="19"/>
      <c r="G21" s="19"/>
      <c r="H21" s="19"/>
      <c r="I21" s="19"/>
      <c r="J21" s="19"/>
      <c r="K21" s="19"/>
    </row>
    <row r="22" spans="2:1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5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8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1" x14ac:dyDescent="0.35">
      <c r="A15" s="16"/>
      <c r="B15" s="49"/>
      <c r="C15" s="49"/>
      <c r="D15" s="49"/>
      <c r="E15" s="49"/>
      <c r="F15" s="49"/>
      <c r="G15" s="49"/>
      <c r="H15" s="49"/>
      <c r="I15" s="49"/>
      <c r="J15" s="16"/>
      <c r="K15" s="16"/>
    </row>
    <row r="16" spans="1:11" ht="21" x14ac:dyDescent="0.35">
      <c r="A16" s="16"/>
      <c r="B16" s="49"/>
      <c r="C16" s="45">
        <v>98</v>
      </c>
      <c r="D16" s="49"/>
      <c r="E16" s="49"/>
      <c r="F16" s="49"/>
      <c r="G16" s="49"/>
      <c r="H16" s="45">
        <v>56</v>
      </c>
      <c r="I16" s="49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Definiciones!$Q$5:$Q$9</xm:f>
          </x14:formula1>
          <xm:sqref>H16</xm:sqref>
        </x14:dataValidation>
        <x14:dataValidation type="list" allowBlank="1" showInputMessage="1" showErrorMessage="1">
          <x14:formula1>
            <xm:f>Definiciones!$P$5:$P$9</xm:f>
          </x14:formula1>
          <xm:sqref>C16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9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49"/>
      <c r="C16" s="45">
        <v>60</v>
      </c>
      <c r="D16" s="49"/>
      <c r="E16" s="49"/>
      <c r="F16" s="49"/>
      <c r="G16" s="49"/>
      <c r="H16" s="45">
        <v>25</v>
      </c>
      <c r="I16" s="49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dataConsolidate/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Definiciones!$R$5:$R$9</xm:f>
          </x14:formula1>
          <xm:sqref>C16</xm:sqref>
        </x14:dataValidation>
        <x14:dataValidation type="list" allowBlank="1" showInputMessage="1" showErrorMessage="1">
          <x14:formula1>
            <xm:f>Definiciones!$S$5:$S$9</xm:f>
          </x14:formula1>
          <xm:sqref>H16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10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2</v>
      </c>
      <c r="D16" s="49"/>
      <c r="E16" s="49"/>
      <c r="F16" s="49"/>
      <c r="G16" s="49"/>
      <c r="H16" s="45">
        <v>5</v>
      </c>
      <c r="I16" s="49"/>
      <c r="J16" s="16"/>
      <c r="K16" s="16"/>
    </row>
    <row r="17" spans="1:11" ht="21" x14ac:dyDescent="0.35">
      <c r="A17" s="16"/>
      <c r="B17" s="16"/>
      <c r="C17" s="49"/>
      <c r="D17" s="49"/>
      <c r="E17" s="49"/>
      <c r="F17" s="49"/>
      <c r="G17" s="49"/>
      <c r="H17" s="49"/>
      <c r="I17" s="49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Definiciones!$U$5:$U$9</xm:f>
          </x14:formula1>
          <xm:sqref>H16</xm:sqref>
        </x14:dataValidation>
        <x14:dataValidation type="list" allowBlank="1" showInputMessage="1" showErrorMessage="1">
          <x14:formula1>
            <xm:f>Definiciones!$T$5:$T$9</xm:f>
          </x14:formula1>
          <xm:sqref>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11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750</v>
      </c>
      <c r="D16" s="49"/>
      <c r="E16" s="49"/>
      <c r="F16" s="49"/>
      <c r="G16" s="49"/>
      <c r="H16" s="45">
        <v>208</v>
      </c>
      <c r="I16" s="49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Definiciones!$W$5:$W$9</xm:f>
          </x14:formula1>
          <xm:sqref>H16</xm:sqref>
        </x14:dataValidation>
        <x14:dataValidation type="list" allowBlank="1" showInputMessage="1" showErrorMessage="1">
          <x14:formula1>
            <xm:f>Definiciones!$V$5:$V$9</xm:f>
          </x14:formula1>
          <xm:sqref>C16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12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30</v>
      </c>
      <c r="D16" s="49"/>
      <c r="E16" s="49"/>
      <c r="F16" s="49"/>
      <c r="G16" s="49"/>
      <c r="H16" s="45">
        <v>30</v>
      </c>
      <c r="I16" s="49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Definiciones!$X$5:$X$9</xm:f>
          </x14:formula1>
          <xm:sqref>C16</xm:sqref>
        </x14:dataValidation>
        <x14:dataValidation type="list" allowBlank="1" showInputMessage="1" showErrorMessage="1">
          <x14:formula1>
            <xm:f>Definiciones!$Y$5:$Y$9</xm:f>
          </x14:formula1>
          <xm:sqref>H16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13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83</v>
      </c>
      <c r="D16" s="49"/>
      <c r="E16" s="49"/>
      <c r="F16" s="49"/>
      <c r="G16" s="49"/>
      <c r="H16" s="45">
        <v>2252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dataConsolidate/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Definiciones!$AA$5:$AA$9</xm:f>
          </x14:formula1>
          <xm:sqref>H16</xm:sqref>
        </x14:dataValidation>
        <x14:dataValidation type="list" allowBlank="1" showInputMessage="1" showErrorMessage="1">
          <x14:formula1>
            <xm:f>Definiciones!$Z$5:$Z$9</xm:f>
          </x14:formula1>
          <xm:sqref>C16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ht="23.25" x14ac:dyDescent="0.35">
      <c r="A1" s="50">
        <v>14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52</v>
      </c>
      <c r="D16" s="49"/>
      <c r="E16" s="49"/>
      <c r="F16" s="49"/>
      <c r="G16" s="49"/>
      <c r="H16" s="45">
        <v>64</v>
      </c>
      <c r="I16" s="49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Definiciones!$AB$5:$AB$9</xm:f>
          </x14:formula1>
          <xm:sqref>C16</xm:sqref>
        </x14:dataValidation>
        <x14:dataValidation type="list" allowBlank="1" showInputMessage="1" showErrorMessage="1">
          <x14:formula1>
            <xm:f>Definiciones!$AC$5:$AC$9</xm:f>
          </x14:formula1>
          <xm:sqref>H16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15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102</v>
      </c>
      <c r="D16" s="49"/>
      <c r="E16" s="49"/>
      <c r="F16" s="49"/>
      <c r="G16" s="49"/>
      <c r="H16" s="45">
        <v>33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Definiciones!$AE$5:$AE$9</xm:f>
          </x14:formula1>
          <xm:sqref>H16</xm:sqref>
        </x14:dataValidation>
        <x14:dataValidation type="list" allowBlank="1" showInputMessage="1" showErrorMessage="1">
          <x14:formula1>
            <xm:f>Definiciones!$AD$5:$AD$9</xm:f>
          </x14:formula1>
          <xm:sqref>C16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16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25</v>
      </c>
      <c r="D16" s="49"/>
      <c r="E16" s="49"/>
      <c r="F16" s="49"/>
      <c r="G16" s="49"/>
      <c r="H16" s="51">
        <v>25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28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Definiciones!$AF$5:$AF$9</xm:f>
          </x14:formula1>
          <xm:sqref>C16</xm:sqref>
        </x14:dataValidation>
        <x14:dataValidation type="list" allowBlank="1" showInputMessage="1" showErrorMessage="1">
          <x14:formula1>
            <xm:f>Definiciones!$AG$5:$AG$9</xm:f>
          </x14:formula1>
          <xm:sqref>H16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6" customWidth="1"/>
    <col min="3" max="3" width="36.85546875" style="16" customWidth="1"/>
    <col min="4" max="6" width="3.28515625" style="16" customWidth="1"/>
    <col min="7" max="7" width="11.42578125" style="16" customWidth="1"/>
    <col min="8" max="8" width="29.140625" style="16" customWidth="1"/>
    <col min="9" max="11" width="11.42578125" style="16" customWidth="1"/>
    <col min="12" max="16384" width="11.42578125" style="1" hidden="1"/>
  </cols>
  <sheetData>
    <row r="1" spans="1:10" x14ac:dyDescent="0.25">
      <c r="A1" s="24">
        <v>17</v>
      </c>
      <c r="C1" s="37"/>
      <c r="D1" s="37"/>
      <c r="E1" s="37"/>
      <c r="F1" s="37"/>
      <c r="G1" s="37"/>
      <c r="H1" s="37"/>
      <c r="I1" s="37"/>
      <c r="J1" s="37"/>
    </row>
    <row r="2" spans="1:10" x14ac:dyDescent="0.25">
      <c r="C2" s="37"/>
      <c r="D2" s="37"/>
      <c r="E2" s="37"/>
      <c r="F2" s="37"/>
      <c r="G2" s="37"/>
      <c r="H2" s="37"/>
      <c r="I2" s="37"/>
      <c r="J2" s="37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ht="21" x14ac:dyDescent="0.35">
      <c r="C16" s="48">
        <v>150</v>
      </c>
      <c r="D16" s="47"/>
      <c r="E16" s="47"/>
      <c r="F16" s="47"/>
      <c r="G16" s="47"/>
      <c r="H16" s="48">
        <v>77</v>
      </c>
    </row>
    <row r="17" spans="3:8" x14ac:dyDescent="0.25"/>
    <row r="18" spans="3:8" x14ac:dyDescent="0.25"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22" t="s">
        <v>0</v>
      </c>
      <c r="D22" s="24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Definiciones!$AI$5:$AI$9</xm:f>
          </x14:formula1>
          <xm:sqref>H16</xm:sqref>
        </x14:dataValidation>
        <x14:dataValidation type="list" allowBlank="1" showInputMessage="1" showErrorMessage="1">
          <x14:formula1>
            <xm:f>Definiciones!$AH$5:$AH$9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1:11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.75" x14ac:dyDescent="0.3">
      <c r="A9" s="16"/>
      <c r="B9" s="17" t="s">
        <v>4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x14ac:dyDescent="0.3">
      <c r="A12" s="16"/>
      <c r="B12" s="17" t="s">
        <v>5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1" x14ac:dyDescent="0.35">
      <c r="A19" s="16"/>
      <c r="B19" s="18" t="s">
        <v>59</v>
      </c>
      <c r="C19" s="16"/>
      <c r="D19" s="16"/>
      <c r="E19" s="16"/>
      <c r="F19" s="16"/>
      <c r="G19" s="16"/>
      <c r="H19" s="16"/>
      <c r="I19" s="16"/>
      <c r="J19" s="52">
        <v>10</v>
      </c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 x14ac:dyDescent="0.25">
      <c r="A22" s="16"/>
      <c r="B22" s="18" t="s">
        <v>6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dataValidations count="1">
    <dataValidation type="list" allowBlank="1" showInputMessage="1" showErrorMessage="1" sqref="J19">
      <formula1>ParaEjemplo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18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24</v>
      </c>
      <c r="D16" s="49"/>
      <c r="E16" s="49"/>
      <c r="F16" s="49"/>
      <c r="G16" s="49"/>
      <c r="H16" s="45">
        <v>89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Definiciones!$AJ$5:$AJ$9</xm:f>
          </x14:formula1>
          <xm:sqref>C16</xm:sqref>
        </x14:dataValidation>
        <x14:dataValidation type="list" allowBlank="1" showInputMessage="1" showErrorMessage="1">
          <x14:formula1>
            <xm:f>Definiciones!$AK$5:$AK$9</xm:f>
          </x14:formula1>
          <xm:sqref>H16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19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6</v>
      </c>
      <c r="D16" s="49"/>
      <c r="E16" s="49"/>
      <c r="F16" s="49"/>
      <c r="G16" s="49"/>
      <c r="H16" s="45">
        <v>16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Definiciones!$AL$5:$AL$10</xm:f>
          </x14:formula1>
          <xm:sqref>H16</xm:sqref>
        </x14:dataValidation>
        <x14:dataValidation type="list" allowBlank="1" showInputMessage="1" showErrorMessage="1">
          <x14:formula1>
            <xm:f>Definiciones!$AL$5:$AL$9</xm:f>
          </x14:formula1>
          <xm:sqref>C16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20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85</v>
      </c>
      <c r="D16" s="49"/>
      <c r="E16" s="49"/>
      <c r="F16" s="49"/>
      <c r="G16" s="49"/>
      <c r="H16" s="45">
        <v>85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Definiciones!$AN$5:$AN$9</xm:f>
          </x14:formula1>
          <xm:sqref>C16</xm:sqref>
        </x14:dataValidation>
        <x14:dataValidation type="list" allowBlank="1" showInputMessage="1" showErrorMessage="1">
          <x14:formula1>
            <xm:f>Definiciones!$AO$5:$AO$9</xm:f>
          </x14:formula1>
          <xm:sqref>H16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0" defaultRowHeight="0" customHeight="1" zeroHeight="1" x14ac:dyDescent="0.25"/>
  <cols>
    <col min="1" max="1" width="11.42578125" style="1" customWidth="1"/>
    <col min="2" max="2" width="32" style="5" customWidth="1"/>
    <col min="3" max="3" width="5.7109375" style="1" customWidth="1"/>
    <col min="4" max="4" width="21" style="1" customWidth="1"/>
    <col min="5" max="5" width="5" style="1" customWidth="1"/>
    <col min="6" max="6" width="12.28515625" style="1" customWidth="1"/>
    <col min="7" max="9" width="11.140625" style="1" customWidth="1"/>
    <col min="10" max="11" width="7.7109375" style="1" customWidth="1"/>
    <col min="12" max="16384" width="11.42578125" style="1" hidden="1"/>
  </cols>
  <sheetData>
    <row r="1" spans="1:11" ht="15" customHeight="1" x14ac:dyDescent="0.2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 x14ac:dyDescent="0.25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 x14ac:dyDescent="0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 x14ac:dyDescent="0.2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 x14ac:dyDescent="0.25">
      <c r="A5" s="29"/>
      <c r="B5" s="30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9"/>
      <c r="B6" s="30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 x14ac:dyDescent="0.25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ht="15" x14ac:dyDescent="0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</row>
    <row r="9" spans="1:11" ht="15" x14ac:dyDescent="0.25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</row>
    <row r="10" spans="1:11" ht="15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 x14ac:dyDescent="0.2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 x14ac:dyDescent="0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 x14ac:dyDescent="0.25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 x14ac:dyDescent="0.2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 x14ac:dyDescent="0.25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thickBot="1" x14ac:dyDescent="0.3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93" customHeight="1" thickBot="1" x14ac:dyDescent="1.4">
      <c r="A19" s="29"/>
      <c r="B19" s="31" t="s">
        <v>9</v>
      </c>
      <c r="C19" s="32"/>
      <c r="D19" s="39">
        <f ca="1">SUM('1'!D22,'2'!D22,'3'!D22,'4'!D22,'5'!D22,'6'!D22,'7'!D22,'8'!D22,'9'!D22,'10'!D22,'11'!D22,'12'!D22,'13'!D22,'14'!D22,'15'!D22,'16'!D22,'17'!D22,'18'!D22,'19'!D22,'20'!D22)</f>
        <v>11</v>
      </c>
      <c r="E19" s="40"/>
      <c r="F19" s="38" t="s">
        <v>10</v>
      </c>
      <c r="G19" s="38"/>
      <c r="H19" s="33"/>
      <c r="I19" s="33"/>
      <c r="J19" s="29"/>
      <c r="K19" s="29"/>
    </row>
    <row r="20" spans="1:11" ht="15" x14ac:dyDescent="0.25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 x14ac:dyDescent="0.25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" customHeight="1" x14ac:dyDescent="0.25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 customHeight="1" x14ac:dyDescent="0.25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2">
    <mergeCell ref="F19:G19"/>
    <mergeCell ref="D19:E1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6"/>
  <sheetViews>
    <sheetView showGridLines="0" topLeftCell="K1" workbookViewId="0">
      <selection activeCell="BJ11" sqref="BJ11"/>
    </sheetView>
  </sheetViews>
  <sheetFormatPr baseColWidth="10" defaultRowHeight="15" x14ac:dyDescent="0.25"/>
  <cols>
    <col min="1" max="1" width="18.5703125" customWidth="1"/>
    <col min="2" max="2" width="13.140625" bestFit="1" customWidth="1"/>
    <col min="3" max="3" width="13" bestFit="1" customWidth="1"/>
    <col min="4" max="4" width="13.7109375" bestFit="1" customWidth="1"/>
    <col min="5" max="5" width="13.5703125" bestFit="1" customWidth="1"/>
    <col min="6" max="6" width="12.7109375" bestFit="1" customWidth="1"/>
    <col min="7" max="7" width="12.5703125" bestFit="1" customWidth="1"/>
    <col min="8" max="8" width="12.140625" bestFit="1" customWidth="1"/>
    <col min="9" max="9" width="12.7109375" bestFit="1" customWidth="1"/>
  </cols>
  <sheetData>
    <row r="2" spans="1:41" s="8" customFormat="1" ht="18.75" x14ac:dyDescent="0.3">
      <c r="A2" s="7" t="s">
        <v>3</v>
      </c>
      <c r="C2" s="7"/>
      <c r="D2" s="7"/>
      <c r="E2" s="7"/>
      <c r="F2" s="7"/>
      <c r="G2" s="7"/>
      <c r="H2" s="7"/>
    </row>
    <row r="3" spans="1:41" ht="5.25" customHeight="1" x14ac:dyDescent="0.25"/>
    <row r="4" spans="1:41" x14ac:dyDescent="0.25">
      <c r="A4" s="10" t="s">
        <v>56</v>
      </c>
      <c r="B4" s="11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34</v>
      </c>
      <c r="U4" s="6" t="s">
        <v>35</v>
      </c>
      <c r="V4" s="6" t="s">
        <v>36</v>
      </c>
      <c r="W4" s="6" t="s">
        <v>37</v>
      </c>
      <c r="X4" s="6" t="s">
        <v>38</v>
      </c>
      <c r="Y4" s="6" t="s">
        <v>39</v>
      </c>
      <c r="Z4" s="6" t="s">
        <v>40</v>
      </c>
      <c r="AA4" s="6" t="s">
        <v>41</v>
      </c>
      <c r="AB4" s="6" t="s">
        <v>42</v>
      </c>
      <c r="AC4" s="6" t="s">
        <v>43</v>
      </c>
      <c r="AD4" s="6" t="s">
        <v>44</v>
      </c>
      <c r="AE4" s="6" t="s">
        <v>45</v>
      </c>
      <c r="AF4" s="6" t="s">
        <v>46</v>
      </c>
      <c r="AG4" s="6" t="s">
        <v>47</v>
      </c>
      <c r="AH4" s="6" t="s">
        <v>48</v>
      </c>
      <c r="AI4" s="6" t="s">
        <v>49</v>
      </c>
      <c r="AJ4" s="6" t="s">
        <v>50</v>
      </c>
      <c r="AK4" s="6" t="s">
        <v>51</v>
      </c>
      <c r="AL4" s="6" t="s">
        <v>52</v>
      </c>
      <c r="AM4" s="6" t="s">
        <v>53</v>
      </c>
      <c r="AN4" s="6" t="s">
        <v>54</v>
      </c>
      <c r="AO4" s="6" t="s">
        <v>55</v>
      </c>
    </row>
    <row r="5" spans="1:41" s="13" customFormat="1" x14ac:dyDescent="0.25">
      <c r="A5" s="41" t="s">
        <v>57</v>
      </c>
      <c r="B5" s="25">
        <v>3</v>
      </c>
      <c r="C5" s="25">
        <v>3</v>
      </c>
      <c r="D5" s="25">
        <v>80</v>
      </c>
      <c r="E5" s="25">
        <v>80</v>
      </c>
      <c r="F5" s="25">
        <v>1350</v>
      </c>
      <c r="G5" s="25">
        <v>1350</v>
      </c>
      <c r="H5" s="25">
        <v>99</v>
      </c>
      <c r="I5" s="25">
        <v>99</v>
      </c>
      <c r="J5" s="25">
        <v>100</v>
      </c>
      <c r="K5" s="25">
        <v>100</v>
      </c>
      <c r="L5" s="25">
        <v>56</v>
      </c>
      <c r="M5" s="25">
        <v>56</v>
      </c>
      <c r="N5" s="25">
        <v>105</v>
      </c>
      <c r="O5" s="25">
        <v>105</v>
      </c>
      <c r="P5" s="25">
        <v>38</v>
      </c>
      <c r="Q5" s="25">
        <v>38</v>
      </c>
      <c r="R5" s="25">
        <v>41</v>
      </c>
      <c r="S5" s="25">
        <v>41</v>
      </c>
      <c r="T5" s="25">
        <v>2</v>
      </c>
      <c r="U5" s="25">
        <v>2</v>
      </c>
      <c r="V5" s="25">
        <v>750</v>
      </c>
      <c r="W5" s="25">
        <v>750</v>
      </c>
      <c r="X5" s="25">
        <v>5</v>
      </c>
      <c r="Y5" s="25">
        <v>5</v>
      </c>
      <c r="Z5" s="25">
        <v>34</v>
      </c>
      <c r="AA5" s="25">
        <v>34</v>
      </c>
      <c r="AB5" s="25">
        <v>222</v>
      </c>
      <c r="AC5" s="25">
        <v>222</v>
      </c>
      <c r="AD5" s="25">
        <v>77</v>
      </c>
      <c r="AE5" s="25">
        <v>77</v>
      </c>
      <c r="AF5" s="25">
        <v>36</v>
      </c>
      <c r="AG5" s="25">
        <v>36</v>
      </c>
      <c r="AH5" s="25">
        <v>77</v>
      </c>
      <c r="AI5" s="25">
        <v>77</v>
      </c>
      <c r="AJ5" s="25">
        <v>64</v>
      </c>
      <c r="AK5" s="25">
        <v>64</v>
      </c>
      <c r="AL5" s="25">
        <v>6</v>
      </c>
      <c r="AM5" s="25">
        <v>6</v>
      </c>
      <c r="AN5" s="25">
        <v>21</v>
      </c>
      <c r="AO5" s="25">
        <v>21</v>
      </c>
    </row>
    <row r="6" spans="1:41" s="13" customFormat="1" x14ac:dyDescent="0.25">
      <c r="A6" s="41"/>
      <c r="B6" s="25">
        <v>900</v>
      </c>
      <c r="C6" s="25">
        <v>900</v>
      </c>
      <c r="D6" s="25">
        <v>14</v>
      </c>
      <c r="E6" s="25">
        <v>14</v>
      </c>
      <c r="F6" s="25">
        <v>65</v>
      </c>
      <c r="G6" s="25">
        <v>65</v>
      </c>
      <c r="H6" s="25">
        <v>66</v>
      </c>
      <c r="I6" s="25">
        <v>66</v>
      </c>
      <c r="J6" s="25">
        <v>200</v>
      </c>
      <c r="K6" s="25">
        <v>200</v>
      </c>
      <c r="L6" s="25">
        <v>20</v>
      </c>
      <c r="M6" s="25">
        <v>20</v>
      </c>
      <c r="N6" s="25">
        <v>22</v>
      </c>
      <c r="O6" s="25">
        <v>22</v>
      </c>
      <c r="P6" s="25">
        <v>12</v>
      </c>
      <c r="Q6" s="25">
        <v>12</v>
      </c>
      <c r="R6" s="25">
        <v>11</v>
      </c>
      <c r="S6" s="25">
        <v>11</v>
      </c>
      <c r="T6" s="25">
        <v>111</v>
      </c>
      <c r="U6" s="25">
        <v>111</v>
      </c>
      <c r="V6" s="25">
        <v>32</v>
      </c>
      <c r="W6" s="25">
        <v>32</v>
      </c>
      <c r="X6" s="25">
        <v>202</v>
      </c>
      <c r="Y6" s="25">
        <v>202</v>
      </c>
      <c r="Z6" s="25">
        <v>83</v>
      </c>
      <c r="AA6" s="25">
        <v>83</v>
      </c>
      <c r="AB6" s="25">
        <v>60</v>
      </c>
      <c r="AC6" s="25">
        <v>60</v>
      </c>
      <c r="AD6" s="25">
        <v>26</v>
      </c>
      <c r="AE6" s="25">
        <v>26</v>
      </c>
      <c r="AF6" s="25">
        <v>2</v>
      </c>
      <c r="AG6" s="25">
        <v>2</v>
      </c>
      <c r="AH6" s="25">
        <v>135</v>
      </c>
      <c r="AI6" s="25">
        <v>135</v>
      </c>
      <c r="AJ6" s="25">
        <v>122</v>
      </c>
      <c r="AK6" s="25">
        <v>122</v>
      </c>
      <c r="AL6" s="25">
        <v>1102</v>
      </c>
      <c r="AM6" s="25">
        <v>1102</v>
      </c>
      <c r="AN6" s="25">
        <v>23</v>
      </c>
      <c r="AO6" s="25">
        <v>23</v>
      </c>
    </row>
    <row r="7" spans="1:41" s="13" customFormat="1" x14ac:dyDescent="0.25">
      <c r="A7" s="41"/>
      <c r="B7" s="25">
        <v>5</v>
      </c>
      <c r="C7" s="25">
        <v>5</v>
      </c>
      <c r="D7" s="25">
        <v>50</v>
      </c>
      <c r="E7" s="25">
        <v>50</v>
      </c>
      <c r="F7" s="25">
        <v>68</v>
      </c>
      <c r="G7" s="25">
        <v>68</v>
      </c>
      <c r="H7" s="25">
        <v>82</v>
      </c>
      <c r="I7" s="25">
        <v>82</v>
      </c>
      <c r="J7" s="25">
        <v>30</v>
      </c>
      <c r="K7" s="25">
        <v>30</v>
      </c>
      <c r="L7" s="25">
        <v>47</v>
      </c>
      <c r="M7" s="25">
        <v>47</v>
      </c>
      <c r="N7" s="25">
        <v>12</v>
      </c>
      <c r="O7" s="25">
        <v>12</v>
      </c>
      <c r="P7" s="25">
        <v>3</v>
      </c>
      <c r="Q7" s="25">
        <v>3</v>
      </c>
      <c r="R7" s="25">
        <v>69</v>
      </c>
      <c r="S7" s="25">
        <v>69</v>
      </c>
      <c r="T7" s="25">
        <v>6</v>
      </c>
      <c r="U7" s="25">
        <v>6</v>
      </c>
      <c r="V7" s="25">
        <v>45</v>
      </c>
      <c r="W7" s="25">
        <v>45</v>
      </c>
      <c r="X7" s="25">
        <v>30</v>
      </c>
      <c r="Y7" s="25">
        <v>30</v>
      </c>
      <c r="Z7" s="25">
        <v>10</v>
      </c>
      <c r="AA7" s="25">
        <v>10</v>
      </c>
      <c r="AB7" s="25">
        <v>64</v>
      </c>
      <c r="AC7" s="25">
        <v>64</v>
      </c>
      <c r="AD7" s="25">
        <v>66</v>
      </c>
      <c r="AE7" s="25">
        <v>66</v>
      </c>
      <c r="AF7" s="25">
        <v>17</v>
      </c>
      <c r="AG7" s="25">
        <v>17</v>
      </c>
      <c r="AH7" s="25">
        <v>44</v>
      </c>
      <c r="AI7" s="25">
        <v>44</v>
      </c>
      <c r="AJ7" s="25">
        <v>89</v>
      </c>
      <c r="AK7" s="25">
        <v>89</v>
      </c>
      <c r="AL7" s="25">
        <v>16</v>
      </c>
      <c r="AM7" s="25">
        <v>16</v>
      </c>
      <c r="AN7" s="25">
        <v>44</v>
      </c>
      <c r="AO7" s="25">
        <v>44</v>
      </c>
    </row>
    <row r="8" spans="1:41" s="13" customFormat="1" x14ac:dyDescent="0.25">
      <c r="A8" s="41"/>
      <c r="B8" s="25">
        <v>7</v>
      </c>
      <c r="C8" s="25">
        <v>7</v>
      </c>
      <c r="D8" s="25">
        <v>89</v>
      </c>
      <c r="E8" s="25">
        <v>89</v>
      </c>
      <c r="F8" s="25">
        <v>52</v>
      </c>
      <c r="G8" s="25">
        <v>52</v>
      </c>
      <c r="H8" s="25">
        <v>85</v>
      </c>
      <c r="I8" s="25">
        <v>85</v>
      </c>
      <c r="J8" s="25">
        <v>400</v>
      </c>
      <c r="K8" s="25">
        <v>400</v>
      </c>
      <c r="L8" s="25">
        <v>63</v>
      </c>
      <c r="M8" s="25">
        <v>63</v>
      </c>
      <c r="N8" s="25">
        <v>88</v>
      </c>
      <c r="O8" s="25">
        <v>88</v>
      </c>
      <c r="P8" s="25">
        <v>56</v>
      </c>
      <c r="Q8" s="25">
        <v>56</v>
      </c>
      <c r="R8" s="25">
        <v>60</v>
      </c>
      <c r="S8" s="25">
        <v>60</v>
      </c>
      <c r="T8" s="25">
        <v>5</v>
      </c>
      <c r="U8" s="25">
        <v>5</v>
      </c>
      <c r="V8" s="25">
        <v>85</v>
      </c>
      <c r="W8" s="25">
        <v>85</v>
      </c>
      <c r="X8" s="25">
        <v>757</v>
      </c>
      <c r="Y8" s="25">
        <v>757</v>
      </c>
      <c r="Z8" s="25">
        <v>2252</v>
      </c>
      <c r="AA8" s="25">
        <v>2252</v>
      </c>
      <c r="AB8" s="25">
        <v>52</v>
      </c>
      <c r="AC8" s="25">
        <v>52</v>
      </c>
      <c r="AD8" s="25">
        <v>33</v>
      </c>
      <c r="AE8" s="25">
        <v>33</v>
      </c>
      <c r="AF8" s="25">
        <v>25</v>
      </c>
      <c r="AG8" s="25">
        <v>25</v>
      </c>
      <c r="AH8" s="25">
        <v>150</v>
      </c>
      <c r="AI8" s="25">
        <v>150</v>
      </c>
      <c r="AJ8" s="25">
        <v>7</v>
      </c>
      <c r="AK8" s="25">
        <v>7</v>
      </c>
      <c r="AL8" s="25">
        <v>365</v>
      </c>
      <c r="AM8" s="25">
        <v>365</v>
      </c>
      <c r="AN8" s="25">
        <v>85</v>
      </c>
      <c r="AO8" s="25">
        <v>85</v>
      </c>
    </row>
    <row r="9" spans="1:41" s="14" customFormat="1" x14ac:dyDescent="0.25">
      <c r="A9" s="41"/>
      <c r="B9" s="25">
        <v>1</v>
      </c>
      <c r="C9" s="25">
        <v>1</v>
      </c>
      <c r="D9" s="25">
        <v>8</v>
      </c>
      <c r="E9" s="25">
        <v>8</v>
      </c>
      <c r="F9" s="25">
        <v>32</v>
      </c>
      <c r="G9" s="25">
        <v>32</v>
      </c>
      <c r="H9" s="25">
        <v>10</v>
      </c>
      <c r="I9" s="25">
        <v>10</v>
      </c>
      <c r="J9" s="25">
        <v>250</v>
      </c>
      <c r="K9" s="25">
        <v>250</v>
      </c>
      <c r="L9" s="25">
        <v>12</v>
      </c>
      <c r="M9" s="25">
        <v>12</v>
      </c>
      <c r="N9" s="25">
        <v>77</v>
      </c>
      <c r="O9" s="25">
        <v>77</v>
      </c>
      <c r="P9" s="25">
        <v>98</v>
      </c>
      <c r="Q9" s="25">
        <v>98</v>
      </c>
      <c r="R9" s="25">
        <v>25</v>
      </c>
      <c r="S9" s="25">
        <v>25</v>
      </c>
      <c r="T9" s="25">
        <v>4</v>
      </c>
      <c r="U9" s="25">
        <v>4</v>
      </c>
      <c r="V9" s="25">
        <v>208</v>
      </c>
      <c r="W9" s="25">
        <v>208</v>
      </c>
      <c r="X9" s="25">
        <v>84</v>
      </c>
      <c r="Y9" s="25">
        <v>84</v>
      </c>
      <c r="Z9" s="25">
        <v>95</v>
      </c>
      <c r="AA9" s="25">
        <v>95</v>
      </c>
      <c r="AB9" s="25">
        <v>110</v>
      </c>
      <c r="AC9" s="25">
        <v>110</v>
      </c>
      <c r="AD9" s="25">
        <v>102</v>
      </c>
      <c r="AE9" s="25">
        <v>102</v>
      </c>
      <c r="AF9" s="25">
        <v>54</v>
      </c>
      <c r="AG9" s="25">
        <v>54</v>
      </c>
      <c r="AH9" s="25">
        <v>22</v>
      </c>
      <c r="AI9" s="25">
        <v>22</v>
      </c>
      <c r="AJ9" s="25">
        <v>24</v>
      </c>
      <c r="AK9" s="25">
        <v>24</v>
      </c>
      <c r="AL9" s="25">
        <v>452</v>
      </c>
      <c r="AM9" s="25">
        <v>452</v>
      </c>
      <c r="AN9" s="25">
        <v>70</v>
      </c>
      <c r="AO9" s="25">
        <v>70</v>
      </c>
    </row>
    <row r="10" spans="1:41" s="15" customFormat="1" x14ac:dyDescent="0.25">
      <c r="A10" s="12" t="s">
        <v>58</v>
      </c>
      <c r="B10" s="26">
        <v>1</v>
      </c>
      <c r="C10" s="27">
        <v>900</v>
      </c>
      <c r="D10" s="27">
        <v>8</v>
      </c>
      <c r="E10" s="27">
        <v>50</v>
      </c>
      <c r="F10" s="27">
        <v>68</v>
      </c>
      <c r="G10" s="27">
        <v>1350</v>
      </c>
      <c r="H10" s="27">
        <v>82</v>
      </c>
      <c r="I10" s="27">
        <v>10</v>
      </c>
      <c r="J10" s="27">
        <v>30</v>
      </c>
      <c r="K10" s="27">
        <v>250</v>
      </c>
      <c r="L10" s="27">
        <v>20</v>
      </c>
      <c r="M10" s="27">
        <v>63</v>
      </c>
      <c r="N10" s="27">
        <v>12</v>
      </c>
      <c r="O10" s="27">
        <v>105</v>
      </c>
      <c r="P10" s="27">
        <v>3</v>
      </c>
      <c r="Q10" s="27">
        <v>38</v>
      </c>
      <c r="R10" s="27">
        <v>11</v>
      </c>
      <c r="S10" s="27">
        <v>60</v>
      </c>
      <c r="T10" s="27">
        <v>111</v>
      </c>
      <c r="U10" s="27">
        <v>4</v>
      </c>
      <c r="V10" s="27">
        <v>750</v>
      </c>
      <c r="W10" s="27">
        <v>208</v>
      </c>
      <c r="X10" s="27">
        <v>5</v>
      </c>
      <c r="Y10" s="27">
        <v>757</v>
      </c>
      <c r="Z10" s="27">
        <v>83</v>
      </c>
      <c r="AA10" s="27">
        <v>2252</v>
      </c>
      <c r="AB10" s="27">
        <v>60</v>
      </c>
      <c r="AC10" s="27">
        <v>52</v>
      </c>
      <c r="AD10" s="27">
        <v>26</v>
      </c>
      <c r="AE10" s="27">
        <v>102</v>
      </c>
      <c r="AF10" s="27">
        <v>2</v>
      </c>
      <c r="AG10" s="27">
        <v>17</v>
      </c>
      <c r="AH10" s="27">
        <v>135</v>
      </c>
      <c r="AI10" s="27">
        <v>150</v>
      </c>
      <c r="AJ10" s="27">
        <v>7</v>
      </c>
      <c r="AK10" s="27">
        <v>122</v>
      </c>
      <c r="AL10" s="27">
        <v>6</v>
      </c>
      <c r="AM10" s="27">
        <v>16</v>
      </c>
      <c r="AN10" s="27">
        <v>23</v>
      </c>
      <c r="AO10" s="27">
        <v>70</v>
      </c>
    </row>
    <row r="76" spans="2:3" x14ac:dyDescent="0.25">
      <c r="B76">
        <v>1</v>
      </c>
      <c r="C76" t="str">
        <f ca="1">RIGHT(CELL("nombrearchivo",B76),LEN(CELL("nombrearchivo",B76))-SEARCH("]",CELL("nombrearchivo",B76)))</f>
        <v>Definiciones</v>
      </c>
    </row>
  </sheetData>
  <mergeCells count="1">
    <mergeCell ref="A5:A9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L28" sqref="L28"/>
    </sheetView>
  </sheetViews>
  <sheetFormatPr baseColWidth="10" defaultRowHeight="15" x14ac:dyDescent="0.25"/>
  <sheetData>
    <row r="1" spans="1:7" ht="27" customHeight="1" x14ac:dyDescent="0.25">
      <c r="A1" s="42" t="s">
        <v>7</v>
      </c>
      <c r="B1" s="42"/>
      <c r="C1" s="42"/>
      <c r="D1" s="42"/>
      <c r="E1" s="42"/>
      <c r="F1" s="42"/>
      <c r="G1" s="42"/>
    </row>
    <row r="3" spans="1:7" ht="15.75" x14ac:dyDescent="0.25">
      <c r="A3" s="3" t="s">
        <v>11</v>
      </c>
    </row>
    <row r="4" spans="1:7" ht="15.75" x14ac:dyDescent="0.25">
      <c r="A4" s="3" t="s">
        <v>8</v>
      </c>
    </row>
    <row r="5" spans="1:7" ht="15.75" x14ac:dyDescent="0.25">
      <c r="A5" s="3" t="s">
        <v>13</v>
      </c>
    </row>
    <row r="6" spans="1:7" ht="15.75" x14ac:dyDescent="0.25">
      <c r="A6" s="3" t="s">
        <v>15</v>
      </c>
    </row>
    <row r="7" spans="1:7" ht="15.75" x14ac:dyDescent="0.25">
      <c r="A7" s="3" t="s">
        <v>12</v>
      </c>
    </row>
    <row r="8" spans="1:7" ht="15.75" x14ac:dyDescent="0.25">
      <c r="A8" s="3" t="s">
        <v>14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43"/>
      <c r="D1" s="43"/>
      <c r="E1" s="43"/>
      <c r="F1" s="43"/>
      <c r="G1" s="43"/>
      <c r="H1" s="43"/>
      <c r="I1" s="43"/>
      <c r="J1" s="43"/>
    </row>
    <row r="2" spans="3:10" x14ac:dyDescent="0.25">
      <c r="C2" s="43"/>
      <c r="D2" s="43"/>
      <c r="E2" s="43"/>
      <c r="F2" s="43"/>
      <c r="G2" s="43"/>
      <c r="H2" s="43"/>
      <c r="I2" s="43"/>
      <c r="J2" s="43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x14ac:dyDescent="0.25"/>
    <row r="12" spans="3:10" x14ac:dyDescent="0.25"/>
    <row r="13" spans="3:10" x14ac:dyDescent="0.25"/>
    <row r="14" spans="3:10" x14ac:dyDescent="0.25"/>
    <row r="15" spans="3:10" x14ac:dyDescent="0.25"/>
    <row r="16" spans="3:10" x14ac:dyDescent="0.25">
      <c r="C16" s="2" t="s">
        <v>1</v>
      </c>
      <c r="H16" s="2" t="s">
        <v>2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 t="str">
        <f>IF(C16="AVIÓN","MUY BIEN","TE EQUIVOCASTE!!!")</f>
        <v>TE EQUIVOCASTE!!!</v>
      </c>
      <c r="D18" s="4"/>
      <c r="E18" s="4"/>
      <c r="F18" s="4"/>
      <c r="G18" s="4"/>
      <c r="H18" s="4" t="str">
        <f>IF(H16="BOLA","MUY BIEN"," TE EQUIVOCASTE!!!")</f>
        <v>MUY BIEN</v>
      </c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 t="s">
        <v>0</v>
      </c>
      <c r="D22" s="4">
        <f>COUNTIF(18:18,"MUY BIEN")</f>
        <v>1</v>
      </c>
      <c r="E22" s="4"/>
      <c r="F22" s="4"/>
      <c r="G22" s="4"/>
      <c r="H22" s="4"/>
    </row>
    <row r="23" spans="1:8" x14ac:dyDescent="0.25"/>
    <row r="24" spans="1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ParaTerceraB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E9" sqref="E9:E10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9" customWidth="1"/>
    <col min="4" max="6" width="3.28515625" style="9" customWidth="1"/>
    <col min="7" max="7" width="11.42578125" style="9" customWidth="1"/>
    <col min="8" max="8" width="29.140625" style="9" customWidth="1"/>
    <col min="9" max="11" width="11.42578125" style="9" customWidth="1"/>
    <col min="12" max="16384" width="11.42578125" style="1" hidden="1"/>
  </cols>
  <sheetData>
    <row r="1" spans="1:11" ht="15" customHeight="1" x14ac:dyDescent="0.25">
      <c r="A1" s="24" t="str">
        <f ca="1">RIGHT(CELL("nombrearchivo",A1),LEN(CELL("nombrearchivo",A1))-SEARCH("]",CELL("nombrearchivo",A1)))</f>
        <v>1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ht="15" customHeight="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4"/>
      <c r="D16" s="16"/>
      <c r="E16" s="16"/>
      <c r="F16" s="16"/>
      <c r="G16" s="16"/>
      <c r="H16" s="16"/>
      <c r="I16" s="16"/>
      <c r="J16" s="16"/>
      <c r="K16" s="16"/>
    </row>
    <row r="17" spans="1:11" ht="21" x14ac:dyDescent="0.35">
      <c r="A17" s="16"/>
      <c r="B17" s="44"/>
      <c r="C17" s="45">
        <v>1</v>
      </c>
      <c r="D17" s="46"/>
      <c r="E17" s="46"/>
      <c r="F17" s="46"/>
      <c r="G17" s="46"/>
      <c r="H17" s="45">
        <v>900</v>
      </c>
      <c r="I17" s="46"/>
      <c r="J17" s="21"/>
      <c r="K17" s="21"/>
    </row>
    <row r="18" spans="1:11" x14ac:dyDescent="0.25">
      <c r="A18" s="16"/>
      <c r="B18" s="16"/>
      <c r="C18" s="23" t="str">
        <f ca="1">IF(C17=HLOOKUP(A1&amp;"a",Definiciones!$4:$10,7,FALSE),"MUY BIEN"," TE EQUIVOCASTE!!!")</f>
        <v>MUY BIEN</v>
      </c>
      <c r="D18" s="20"/>
      <c r="E18" s="20"/>
      <c r="F18" s="20"/>
      <c r="G18" s="20"/>
      <c r="H18" s="23" t="str">
        <f ca="1">IF(H17=HLOOKUP(A1&amp;"b",Definiciones!$4:$10,7,FALSE),"MUY BIEN"," TE EQUIVOCASTE!!!")</f>
        <v>MUY BIEN</v>
      </c>
      <c r="I18" s="21"/>
      <c r="J18" s="21"/>
      <c r="K18" s="21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21"/>
      <c r="J19" s="21"/>
      <c r="K19" s="21"/>
    </row>
    <row r="20" spans="1:11" x14ac:dyDescent="0.25">
      <c r="A20" s="16"/>
      <c r="B20" s="16"/>
      <c r="C20" s="20"/>
      <c r="D20" s="20"/>
      <c r="E20" s="20"/>
      <c r="F20" s="20"/>
      <c r="G20" s="20"/>
      <c r="H20" s="20"/>
      <c r="I20" s="21"/>
      <c r="J20" s="21"/>
      <c r="K20" s="21"/>
    </row>
    <row r="21" spans="1:11" x14ac:dyDescent="0.25">
      <c r="A21" s="16"/>
      <c r="B21" s="16"/>
      <c r="C21" s="20"/>
      <c r="D21" s="20"/>
      <c r="E21" s="20"/>
      <c r="F21" s="20"/>
      <c r="G21" s="20"/>
      <c r="H21" s="20"/>
      <c r="I21" s="21"/>
      <c r="J21" s="21"/>
      <c r="K21" s="21"/>
    </row>
    <row r="22" spans="1:11" ht="18.75" x14ac:dyDescent="0.3">
      <c r="A22" s="16"/>
      <c r="B22" s="16"/>
      <c r="C22" s="22" t="s">
        <v>0</v>
      </c>
      <c r="D22" s="24">
        <f ca="1">COUNTIF(18:18,"MUY BIEN")</f>
        <v>2</v>
      </c>
      <c r="E22" s="20"/>
      <c r="F22" s="20"/>
      <c r="G22" s="20"/>
      <c r="H22" s="20"/>
      <c r="I22" s="21"/>
      <c r="J22" s="21"/>
      <c r="K22" s="21"/>
    </row>
    <row r="23" spans="1:11" x14ac:dyDescent="0.25">
      <c r="A23" s="16"/>
      <c r="B23" s="16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16"/>
      <c r="B24" s="16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Definiciones!$B$5:$B$9</xm:f>
          </x14:formula1>
          <xm:sqref>C17</xm:sqref>
        </x14:dataValidation>
        <x14:dataValidation type="list" allowBlank="1" showInputMessage="1" showErrorMessage="1">
          <x14:formula1>
            <xm:f>Definiciones!$C$5:$C$9</xm:f>
          </x14:formula1>
          <xm:sqref>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K14" sqref="K14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s="16" customFormat="1" x14ac:dyDescent="0.25">
      <c r="A1" s="24" t="str">
        <f ca="1">RIGHT(CELL("nombrearchivo",A1),LEN(CELL("nombrearchivo",A1))-SEARCH("]",CELL("nombrearchivo",A1)))</f>
        <v>2</v>
      </c>
      <c r="C1" s="37"/>
      <c r="D1" s="37"/>
      <c r="E1" s="37"/>
      <c r="F1" s="37"/>
      <c r="G1" s="37"/>
      <c r="H1" s="37"/>
      <c r="I1" s="37"/>
      <c r="J1" s="37"/>
    </row>
    <row r="2" spans="1:10" s="16" customFormat="1" x14ac:dyDescent="0.25">
      <c r="C2" s="37"/>
      <c r="D2" s="37"/>
      <c r="E2" s="37"/>
      <c r="F2" s="37"/>
      <c r="G2" s="37"/>
      <c r="H2" s="37"/>
      <c r="I2" s="37"/>
      <c r="J2" s="37"/>
    </row>
    <row r="3" spans="1:10" s="16" customFormat="1" x14ac:dyDescent="0.25"/>
    <row r="4" spans="1:10" s="16" customFormat="1" x14ac:dyDescent="0.25"/>
    <row r="5" spans="1:10" s="16" customFormat="1" x14ac:dyDescent="0.25"/>
    <row r="6" spans="1:10" s="16" customFormat="1" x14ac:dyDescent="0.25"/>
    <row r="7" spans="1:10" s="16" customFormat="1" x14ac:dyDescent="0.25"/>
    <row r="8" spans="1:10" s="16" customFormat="1" x14ac:dyDescent="0.25"/>
    <row r="9" spans="1:10" s="16" customFormat="1" x14ac:dyDescent="0.25"/>
    <row r="10" spans="1:10" s="16" customFormat="1" x14ac:dyDescent="0.25"/>
    <row r="11" spans="1:10" s="16" customFormat="1" x14ac:dyDescent="0.25"/>
    <row r="12" spans="1:10" s="16" customFormat="1" x14ac:dyDescent="0.25"/>
    <row r="13" spans="1:10" s="16" customFormat="1" x14ac:dyDescent="0.25"/>
    <row r="14" spans="1:10" s="16" customFormat="1" x14ac:dyDescent="0.25"/>
    <row r="15" spans="1:10" s="16" customFormat="1" x14ac:dyDescent="0.25"/>
    <row r="16" spans="1:10" s="16" customFormat="1" ht="21" x14ac:dyDescent="0.35">
      <c r="B16" s="49"/>
      <c r="C16" s="45">
        <v>89</v>
      </c>
      <c r="D16" s="49"/>
      <c r="E16" s="49"/>
      <c r="F16" s="49"/>
      <c r="G16" s="49"/>
      <c r="H16" s="45">
        <v>8</v>
      </c>
      <c r="I16" s="49"/>
      <c r="J16" s="49"/>
    </row>
    <row r="17" spans="3:8" s="16" customFormat="1" x14ac:dyDescent="0.25"/>
    <row r="18" spans="3:8" s="16" customFormat="1" x14ac:dyDescent="0.25">
      <c r="C18" s="23" t="str">
        <f ca="1"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 ca="1">IF(H16=HLOOKUP(A1&amp;"b",Definiciones!$4:$10,7,FALSE),"MUY BIEN"," TE EQUIVOCASTE!!!")</f>
        <v xml:space="preserve"> TE EQUIVOCASTE!!!</v>
      </c>
    </row>
    <row r="19" spans="3:8" s="16" customFormat="1" x14ac:dyDescent="0.25">
      <c r="C19" s="20"/>
      <c r="D19" s="20"/>
      <c r="E19" s="20"/>
      <c r="F19" s="20"/>
      <c r="G19" s="20"/>
      <c r="H19" s="20"/>
    </row>
    <row r="20" spans="3:8" s="16" customFormat="1" x14ac:dyDescent="0.25">
      <c r="C20" s="20"/>
      <c r="D20" s="20"/>
      <c r="E20" s="20"/>
      <c r="F20" s="20"/>
      <c r="G20" s="20"/>
      <c r="H20" s="20"/>
    </row>
    <row r="21" spans="3:8" s="16" customFormat="1" x14ac:dyDescent="0.25">
      <c r="C21" s="20"/>
      <c r="D21" s="20"/>
      <c r="E21" s="20"/>
      <c r="F21" s="20"/>
      <c r="G21" s="20"/>
      <c r="H21" s="20"/>
    </row>
    <row r="22" spans="3:8" s="16" customFormat="1" ht="18.75" x14ac:dyDescent="0.3">
      <c r="C22" s="22" t="s">
        <v>0</v>
      </c>
      <c r="D22" s="24">
        <f ca="1">COUNTIF(18:18,"MUY BIEN")</f>
        <v>0</v>
      </c>
      <c r="E22" s="24"/>
      <c r="F22" s="20"/>
      <c r="G22" s="20"/>
      <c r="H22" s="20"/>
    </row>
    <row r="23" spans="3:8" s="16" customFormat="1" x14ac:dyDescent="0.25">
      <c r="C23" s="21"/>
      <c r="D23" s="21"/>
    </row>
    <row r="24" spans="3:8" s="16" customFormat="1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Definiciones!$E$5:$E$9</xm:f>
          </x14:formula1>
          <xm:sqref>H16</xm:sqref>
        </x14:dataValidation>
        <x14:dataValidation type="list" allowBlank="1" showInputMessage="1" showErrorMessage="1">
          <x14:formula1>
            <xm:f>Definiciones!$D$5:$D$9</xm:f>
          </x14:formula1>
          <xm:sqref>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K16" sqref="K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3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16"/>
      <c r="C16" s="45">
        <v>32</v>
      </c>
      <c r="D16" s="49"/>
      <c r="E16" s="49"/>
      <c r="F16" s="49"/>
      <c r="G16" s="49"/>
      <c r="H16" s="45">
        <v>1350</v>
      </c>
      <c r="I16" s="49"/>
      <c r="J16" s="49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16"/>
      <c r="J19" s="16"/>
      <c r="K19" s="16"/>
    </row>
    <row r="20" spans="1:11" x14ac:dyDescent="0.25">
      <c r="A20" s="16"/>
      <c r="B20" s="16"/>
      <c r="C20" s="20"/>
      <c r="D20" s="20"/>
      <c r="E20" s="20"/>
      <c r="F20" s="20"/>
      <c r="G20" s="20"/>
      <c r="H20" s="20"/>
      <c r="I20" s="16"/>
      <c r="J20" s="16"/>
      <c r="K20" s="16"/>
    </row>
    <row r="21" spans="1:11" x14ac:dyDescent="0.25">
      <c r="A21" s="16"/>
      <c r="B21" s="16"/>
      <c r="C21" s="20"/>
      <c r="D21" s="20"/>
      <c r="E21" s="20"/>
      <c r="F21" s="20"/>
      <c r="G21" s="20"/>
      <c r="H21" s="20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24"/>
      <c r="F22" s="24"/>
      <c r="G22" s="20"/>
      <c r="H22" s="20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Definiciones!$F$5:$F$9</xm:f>
          </x14:formula1>
          <xm:sqref>C16</xm:sqref>
        </x14:dataValidation>
        <x14:dataValidation type="list" allowBlank="1" showInputMessage="1" showErrorMessage="1">
          <x14:formula1>
            <xm:f>Definiciones!$G$5:$G$9</xm:f>
          </x14:formula1>
          <xm:sqref>H16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K18" sqref="K18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4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49"/>
      <c r="C16" s="45">
        <v>82</v>
      </c>
      <c r="D16" s="49"/>
      <c r="E16" s="49"/>
      <c r="F16" s="49"/>
      <c r="G16" s="49"/>
      <c r="H16" s="45">
        <v>10</v>
      </c>
      <c r="I16" s="49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16"/>
      <c r="J19" s="16"/>
      <c r="K19" s="16"/>
    </row>
    <row r="20" spans="1:11" x14ac:dyDescent="0.25">
      <c r="A20" s="16"/>
      <c r="B20" s="16"/>
      <c r="C20" s="20"/>
      <c r="D20" s="20"/>
      <c r="E20" s="20"/>
      <c r="F20" s="20"/>
      <c r="G20" s="20"/>
      <c r="H20" s="20"/>
      <c r="I20" s="16"/>
      <c r="J20" s="16"/>
      <c r="K20" s="16"/>
    </row>
    <row r="21" spans="1:11" x14ac:dyDescent="0.25">
      <c r="A21" s="16"/>
      <c r="B21" s="16"/>
      <c r="C21" s="20"/>
      <c r="D21" s="20"/>
      <c r="E21" s="20"/>
      <c r="F21" s="20"/>
      <c r="G21" s="20"/>
      <c r="H21" s="20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24"/>
      <c r="F22" s="24"/>
      <c r="G22" s="20"/>
      <c r="H22" s="20"/>
      <c r="I22" s="16"/>
      <c r="J22" s="16"/>
      <c r="K22" s="16"/>
    </row>
    <row r="23" spans="1:11" x14ac:dyDescent="0.25">
      <c r="A23" s="16"/>
      <c r="B23" s="16"/>
      <c r="C23" s="20"/>
      <c r="D23" s="20"/>
      <c r="E23" s="20"/>
      <c r="F23" s="20"/>
      <c r="G23" s="20"/>
      <c r="H23" s="20"/>
      <c r="I23" s="16"/>
      <c r="J23" s="16"/>
      <c r="K23" s="16"/>
    </row>
    <row r="24" spans="1:11" x14ac:dyDescent="0.25">
      <c r="A24" s="16"/>
      <c r="B24" s="16"/>
      <c r="C24" s="20"/>
      <c r="D24" s="20"/>
      <c r="E24" s="20"/>
      <c r="F24" s="20"/>
      <c r="G24" s="20"/>
      <c r="H24" s="20"/>
      <c r="I24" s="16"/>
      <c r="J24" s="16"/>
      <c r="K24" s="16"/>
    </row>
  </sheetData>
  <mergeCells count="1">
    <mergeCell ref="C1:J2"/>
  </mergeCells>
  <dataValidations count="1">
    <dataValidation type="list" allowBlank="1" showInputMessage="1" showErrorMessage="1" sqref="C16">
      <formula1>ParaEjemplo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Definiciones!$I$5:$I$9</xm:f>
          </x14:formula1>
          <xm:sqref>H16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4"/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6"/>
      <c r="B16" s="49"/>
      <c r="C16" s="45">
        <v>30</v>
      </c>
      <c r="D16" s="49"/>
      <c r="E16" s="49"/>
      <c r="F16" s="49"/>
      <c r="G16" s="49"/>
      <c r="H16" s="45">
        <v>250</v>
      </c>
      <c r="I16" s="49"/>
      <c r="J16" s="16"/>
      <c r="K16" s="16"/>
    </row>
    <row r="17" spans="1:11" x14ac:dyDescent="0.25">
      <c r="A17" s="16"/>
      <c r="B17" s="16"/>
      <c r="C17" s="23" t="e">
        <f>IF(C16=HLOOKUP(A1&amp;"a",Definiciones!$4:$10,7,FALSE),"MUY BIEN"," TE EQUIVOCASTE!!!")</f>
        <v>#N/A</v>
      </c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16"/>
      <c r="D18" s="20"/>
      <c r="E18" s="20"/>
      <c r="F18" s="20"/>
      <c r="G18" s="20"/>
      <c r="H18" s="23" t="e">
        <f>IF(H16=HLOOKUP(A1&amp;"b",Definiciones!$4:$10,7,FALSE),"MUY BIEN"," TE EQUIVOCASTE!!!")</f>
        <v>#N/A</v>
      </c>
      <c r="I18" s="16"/>
      <c r="J18" s="16"/>
      <c r="K18" s="16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0"/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Definiciones!$J$5:$J$9</xm:f>
          </x14:formula1>
          <xm:sqref>C16</xm:sqref>
        </x14:dataValidation>
        <x14:dataValidation type="list" allowBlank="1" showInputMessage="1" showErrorMessage="1">
          <x14:formula1>
            <xm:f>Definiciones!$K$5:$K$9</xm:f>
          </x14:formula1>
          <xm:sqref>H16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6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1" x14ac:dyDescent="0.35">
      <c r="A17" s="16"/>
      <c r="B17" s="49"/>
      <c r="C17" s="45">
        <v>63</v>
      </c>
      <c r="D17" s="49"/>
      <c r="E17" s="49"/>
      <c r="F17" s="49"/>
      <c r="G17" s="49"/>
      <c r="H17" s="45">
        <v>12</v>
      </c>
      <c r="I17" s="49"/>
      <c r="J17" s="16"/>
      <c r="K17" s="16"/>
    </row>
    <row r="18" spans="1:11" x14ac:dyDescent="0.25">
      <c r="A18" s="16"/>
      <c r="B18" s="16"/>
      <c r="C18" s="23" t="str">
        <f>IF(C17=HLOOKUP(A1&amp;"a",Definiciones!$4:$10,7,FALSE),"MUY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IF(H17=HLOOKUP(A1&amp;"b",Definiciones!$4:$10,7,FALSE),"MUY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24"/>
      <c r="D21" s="24"/>
      <c r="E21" s="24"/>
      <c r="F21" s="24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24"/>
      <c r="F22" s="24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Definiciones!$M$5:$M$9</xm:f>
          </x14:formula1>
          <xm:sqref>H17</xm:sqref>
        </x14:dataValidation>
        <x14:dataValidation type="list" allowBlank="1" showInputMessage="1" showErrorMessage="1">
          <x14:formula1>
            <xm:f>Definiciones!$L$5:$L$9</xm:f>
          </x14:formula1>
          <xm:sqref>C17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9" customWidth="1"/>
    <col min="4" max="6" width="3.28515625" style="9" customWidth="1"/>
    <col min="7" max="7" width="11.42578125" style="9" customWidth="1"/>
    <col min="8" max="8" width="29.140625" style="9" customWidth="1"/>
    <col min="9" max="11" width="11.42578125" style="9" customWidth="1"/>
    <col min="12" max="16384" width="11.42578125" style="9" hidden="1"/>
  </cols>
  <sheetData>
    <row r="1" spans="1:11" s="1" customFormat="1" x14ac:dyDescent="0.25">
      <c r="A1" s="34">
        <v>7</v>
      </c>
      <c r="B1" s="16"/>
      <c r="C1" s="37"/>
      <c r="D1" s="37"/>
      <c r="E1" s="37"/>
      <c r="F1" s="37"/>
      <c r="G1" s="37"/>
      <c r="H1" s="37"/>
      <c r="I1" s="37"/>
      <c r="J1" s="37"/>
      <c r="K1" s="16"/>
    </row>
    <row r="2" spans="1:11" s="1" customFormat="1" x14ac:dyDescent="0.25">
      <c r="A2" s="16"/>
      <c r="B2" s="16"/>
      <c r="C2" s="37"/>
      <c r="D2" s="37"/>
      <c r="E2" s="37"/>
      <c r="F2" s="37"/>
      <c r="G2" s="37"/>
      <c r="H2" s="37"/>
      <c r="I2" s="37"/>
      <c r="J2" s="37"/>
      <c r="K2" s="16"/>
    </row>
    <row r="3" spans="1:11" s="1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1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x14ac:dyDescent="0.35">
      <c r="A16" s="16"/>
      <c r="B16" s="49"/>
      <c r="C16" s="45">
        <v>22</v>
      </c>
      <c r="D16" s="49"/>
      <c r="E16" s="49"/>
      <c r="F16" s="49"/>
      <c r="G16" s="49"/>
      <c r="H16" s="45">
        <v>77</v>
      </c>
      <c r="I16" s="49"/>
      <c r="J16" s="16"/>
      <c r="K16" s="16"/>
    </row>
    <row r="17" spans="1:11" x14ac:dyDescent="0.25">
      <c r="A17" s="16"/>
      <c r="B17" s="16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21"/>
      <c r="J18" s="21"/>
      <c r="K18" s="21"/>
    </row>
    <row r="19" spans="1:11" x14ac:dyDescent="0.25">
      <c r="A19" s="16"/>
      <c r="B19" s="16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16"/>
      <c r="B20" s="16"/>
      <c r="C20" s="24"/>
      <c r="D20" s="24"/>
      <c r="E20" s="24"/>
      <c r="F20" s="24"/>
      <c r="G20" s="24"/>
      <c r="H20" s="21"/>
      <c r="I20" s="21"/>
      <c r="J20" s="21"/>
      <c r="K20" s="21"/>
    </row>
    <row r="21" spans="1:11" x14ac:dyDescent="0.25">
      <c r="A21" s="16"/>
      <c r="B21" s="16"/>
      <c r="C21" s="24"/>
      <c r="D21" s="24"/>
      <c r="E21" s="24"/>
      <c r="F21" s="24"/>
      <c r="G21" s="24"/>
      <c r="H21" s="21"/>
      <c r="I21" s="21"/>
      <c r="J21" s="21"/>
      <c r="K21" s="21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24"/>
      <c r="F22" s="24"/>
      <c r="G22" s="24"/>
      <c r="H22" s="21"/>
      <c r="I22" s="21"/>
      <c r="J22" s="21"/>
      <c r="K22" s="21"/>
    </row>
    <row r="23" spans="1:11" x14ac:dyDescent="0.25">
      <c r="A23" s="16"/>
      <c r="B23" s="16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16"/>
      <c r="B24" s="16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">
    <mergeCell ref="C1:J2"/>
  </mergeCells>
  <hyperlinks>
    <hyperlink ref="A1" location="'8'!A1" display="'8'!A1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Definiciones!$N$5:$N$9</xm:f>
          </x14:formula1>
          <xm:sqref>C16</xm:sqref>
        </x14:dataValidation>
        <x14:dataValidation type="list" allowBlank="1" showInputMessage="1" showErrorMessage="1">
          <x14:formula1>
            <xm:f>Definiciones!$O$5:$O$9</xm:f>
          </x14:formula1>
          <xm:sqref>H16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INICIO</vt:lpstr>
      <vt:lpstr>NUMEROS ROMANOS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RESULTADO</vt:lpstr>
      <vt:lpstr>Definiciones</vt:lpstr>
      <vt:lpstr>formulas </vt:lpstr>
      <vt:lpstr>Tercera</vt:lpstr>
      <vt:lpstr>ParaEjemplo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2014-09-02T01:58:26Z</cp:lastPrinted>
  <dcterms:created xsi:type="dcterms:W3CDTF">2014-07-22T18:47:44Z</dcterms:created>
  <dcterms:modified xsi:type="dcterms:W3CDTF">2014-09-17T20:16:52Z</dcterms:modified>
</cp:coreProperties>
</file>