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wmf" ContentType="image/x-wmf"/>
  <Default Extension="rels" ContentType="application/vnd.openxmlformats-package.relationships+xml"/>
  <Default Extension="xml" ContentType="application/xml"/>
  <Default Extension="gif" ContentType="image/gif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0" yWindow="0" windowWidth="15480" windowHeight="11640" tabRatio="48"/>
  </bookViews>
  <sheets>
    <sheet name="PORTADA " sheetId="33" r:id="rId1"/>
    <sheet name="Inicio" sheetId="10" r:id="rId2"/>
    <sheet name="1" sheetId="4" r:id="rId3"/>
    <sheet name="2" sheetId="13" r:id="rId4"/>
    <sheet name="3" sheetId="14" r:id="rId5"/>
    <sheet name="4" sheetId="12" r:id="rId6"/>
    <sheet name="5" sheetId="16" r:id="rId7"/>
    <sheet name="6" sheetId="17" r:id="rId8"/>
    <sheet name="7" sheetId="18" r:id="rId9"/>
    <sheet name="8" sheetId="19" r:id="rId10"/>
    <sheet name="9" sheetId="20" r:id="rId11"/>
    <sheet name="10" sheetId="21" r:id="rId12"/>
    <sheet name="11" sheetId="22" r:id="rId13"/>
    <sheet name="12" sheetId="23" r:id="rId14"/>
    <sheet name="13" sheetId="24" r:id="rId15"/>
    <sheet name="14" sheetId="25" r:id="rId16"/>
    <sheet name="15" sheetId="26" r:id="rId17"/>
    <sheet name="16" sheetId="27" r:id="rId18"/>
    <sheet name="17" sheetId="28" r:id="rId19"/>
    <sheet name="18" sheetId="29" r:id="rId20"/>
    <sheet name="19" sheetId="30" r:id="rId21"/>
    <sheet name="20" sheetId="31" r:id="rId22"/>
    <sheet name="RESULTADO" sheetId="6" r:id="rId23"/>
    <sheet name="Definiciones" sheetId="8" r:id="rId24"/>
    <sheet name="formulas " sheetId="11" r:id="rId25"/>
    <sheet name="Tercera" sheetId="5" state="hidden" r:id="rId26"/>
  </sheets>
  <definedNames>
    <definedName name="_xlnm._FilterDatabase" localSheetId="23" hidden="1">Definiciones!$K$9:$M$49</definedName>
    <definedName name="ParaEjemplo">Definiciones!$H$5:$H$9</definedName>
  </definedNames>
  <calcPr calcId="144525"/>
</workbook>
</file>

<file path=xl/calcChain.xml><?xml version="1.0" encoding="utf-8"?>
<calcChain xmlns="http://schemas.openxmlformats.org/spreadsheetml/2006/main">
  <c r="A1" i="4" l="1"/>
  <c r="H18" i="31" l="1"/>
  <c r="C18" i="31"/>
  <c r="H18" i="30"/>
  <c r="C18" i="30"/>
  <c r="H18" i="29"/>
  <c r="C18" i="29"/>
  <c r="H18" i="28"/>
  <c r="C18" i="28"/>
  <c r="H18" i="27"/>
  <c r="C18" i="27"/>
  <c r="H18" i="26"/>
  <c r="C18" i="26"/>
  <c r="H18" i="25"/>
  <c r="C18" i="25"/>
  <c r="H18" i="24"/>
  <c r="C18" i="24"/>
  <c r="H18" i="23"/>
  <c r="C18" i="23"/>
  <c r="H18" i="22"/>
  <c r="C18" i="22"/>
  <c r="H18" i="21"/>
  <c r="C18" i="21"/>
  <c r="H18" i="20"/>
  <c r="C18" i="20"/>
  <c r="H18" i="19"/>
  <c r="C18" i="19"/>
  <c r="H18" i="18"/>
  <c r="C18" i="18"/>
  <c r="H18" i="17"/>
  <c r="C18" i="17"/>
  <c r="H18" i="16"/>
  <c r="C18" i="16"/>
  <c r="H18" i="12"/>
  <c r="C18" i="12"/>
  <c r="H18" i="14"/>
  <c r="C18" i="14"/>
  <c r="A1" i="13"/>
  <c r="H18" i="13" s="1"/>
  <c r="C18" i="13" l="1"/>
  <c r="C76" i="8" l="1"/>
  <c r="H18" i="4"/>
  <c r="C18" i="4" l="1"/>
  <c r="D22" i="4" s="1"/>
  <c r="D22" i="13"/>
  <c r="D22" i="14"/>
  <c r="D22" i="31"/>
  <c r="D22" i="30"/>
  <c r="D22" i="29"/>
  <c r="D22" i="28"/>
  <c r="D22" i="27"/>
  <c r="D22" i="26"/>
  <c r="D22" i="25"/>
  <c r="D22" i="24"/>
  <c r="D22" i="23"/>
  <c r="D22" i="22"/>
  <c r="D22" i="21"/>
  <c r="D22" i="20"/>
  <c r="D22" i="19"/>
  <c r="D22" i="18"/>
  <c r="D22" i="17"/>
  <c r="D22" i="16"/>
  <c r="D22" i="12"/>
  <c r="C18" i="5"/>
  <c r="H18" i="5"/>
  <c r="D22" i="5"/>
  <c r="D19" i="6" l="1"/>
</calcChain>
</file>

<file path=xl/sharedStrings.xml><?xml version="1.0" encoding="utf-8"?>
<sst xmlns="http://schemas.openxmlformats.org/spreadsheetml/2006/main" count="361" uniqueCount="182">
  <si>
    <t>CONTADOR:</t>
  </si>
  <si>
    <t>Automóvil</t>
  </si>
  <si>
    <t>Bola</t>
  </si>
  <si>
    <t>Listado de palabras para desplegar en las listas de cada imagen</t>
  </si>
  <si>
    <t>Este es un ejemplo</t>
  </si>
  <si>
    <t>Mira la imagen</t>
  </si>
  <si>
    <t>Haz clic en la celda en blanco</t>
  </si>
  <si>
    <t>Selecciona la respuesta correcta con la flecha</t>
  </si>
  <si>
    <t>PROCEDIMIENTO  PARA CREAR UNA LISTA DESPLEGABLE</t>
  </si>
  <si>
    <t xml:space="preserve">seleccionar celda para crear la lista despegable </t>
  </si>
  <si>
    <t xml:space="preserve">Total  </t>
  </si>
  <si>
    <t xml:space="preserve">Respuestas buenas </t>
  </si>
  <si>
    <t>Crea una lista en una hoja aparte</t>
  </si>
  <si>
    <t>Origen: dar clic</t>
  </si>
  <si>
    <t>da clic en herramientas /datos/validadcion de datos/activar la opcion</t>
  </si>
  <si>
    <t>Voy a la hoja de la lista/señalo la lista/aceptar</t>
  </si>
  <si>
    <t>Permitir/activar lista</t>
  </si>
  <si>
    <t>1a</t>
  </si>
  <si>
    <t>1b</t>
  </si>
  <si>
    <t>2a</t>
  </si>
  <si>
    <t>2b</t>
  </si>
  <si>
    <t>3a</t>
  </si>
  <si>
    <t>3b</t>
  </si>
  <si>
    <t>4a</t>
  </si>
  <si>
    <t>4b</t>
  </si>
  <si>
    <t>5a</t>
  </si>
  <si>
    <t>5b</t>
  </si>
  <si>
    <t>6a</t>
  </si>
  <si>
    <t>6b</t>
  </si>
  <si>
    <t>7a</t>
  </si>
  <si>
    <t>7b</t>
  </si>
  <si>
    <t>8a</t>
  </si>
  <si>
    <t>8b</t>
  </si>
  <si>
    <t>9a</t>
  </si>
  <si>
    <t>9b</t>
  </si>
  <si>
    <t>10a</t>
  </si>
  <si>
    <t>10b</t>
  </si>
  <si>
    <t>11a</t>
  </si>
  <si>
    <t>11b</t>
  </si>
  <si>
    <t>12a</t>
  </si>
  <si>
    <t>12b</t>
  </si>
  <si>
    <t>13a</t>
  </si>
  <si>
    <t>13b</t>
  </si>
  <si>
    <t>14a</t>
  </si>
  <si>
    <t>14b</t>
  </si>
  <si>
    <t>15a</t>
  </si>
  <si>
    <t>15b</t>
  </si>
  <si>
    <t>16a</t>
  </si>
  <si>
    <t>16b</t>
  </si>
  <si>
    <t>17a</t>
  </si>
  <si>
    <t>17b</t>
  </si>
  <si>
    <t>18a</t>
  </si>
  <si>
    <t>18b</t>
  </si>
  <si>
    <t>19a</t>
  </si>
  <si>
    <t>19b</t>
  </si>
  <si>
    <t>20a</t>
  </si>
  <si>
    <t>20b</t>
  </si>
  <si>
    <t>Nombre de la Lista</t>
  </si>
  <si>
    <t>Elementos de la Lista</t>
  </si>
  <si>
    <t>Respuesta Correcta</t>
  </si>
  <si>
    <t>Álvaro Uribe Vélez</t>
  </si>
  <si>
    <t>Juan Manuel Santos</t>
  </si>
  <si>
    <t>Andrés Cardona</t>
  </si>
  <si>
    <t>Luis Carlos Galán</t>
  </si>
  <si>
    <t>Gabriel Garcia Marquez</t>
  </si>
  <si>
    <t>Camilo Villegas</t>
  </si>
  <si>
    <t>Shakira</t>
  </si>
  <si>
    <t>Fanny Lu</t>
  </si>
  <si>
    <t>Paulina Rubio</t>
  </si>
  <si>
    <t>Mariana Pajon</t>
  </si>
  <si>
    <t>Andrea Serna</t>
  </si>
  <si>
    <t>Juanes</t>
  </si>
  <si>
    <t>Carlos Vives</t>
  </si>
  <si>
    <t>Diomedes Dias</t>
  </si>
  <si>
    <t>Fonseca</t>
  </si>
  <si>
    <t>James Rodriguez</t>
  </si>
  <si>
    <t>Camilo Zuñiga</t>
  </si>
  <si>
    <t>David Ospina</t>
  </si>
  <si>
    <t>Radamel Falcao</t>
  </si>
  <si>
    <t>Mario Götze</t>
  </si>
  <si>
    <t>Edwin Cardona</t>
  </si>
  <si>
    <t>Lionel Messi</t>
  </si>
  <si>
    <t>Cristiano Ronaldo</t>
  </si>
  <si>
    <t>Franco Armani</t>
  </si>
  <si>
    <t>Silvestre Dangond</t>
  </si>
  <si>
    <t>Rigoberto Uran</t>
  </si>
  <si>
    <t>Nairo Quintana</t>
  </si>
  <si>
    <t>Camilo Villegaz</t>
  </si>
  <si>
    <t>Nestor Pekerman</t>
  </si>
  <si>
    <t>Farid Mondragon</t>
  </si>
  <si>
    <t xml:space="preserve">Mariana Pajon </t>
  </si>
  <si>
    <t>Marbelle</t>
  </si>
  <si>
    <t>Ana Sofia Henao</t>
  </si>
  <si>
    <t>Sebastian Hoyos</t>
  </si>
  <si>
    <t xml:space="preserve">Carlos Vives </t>
  </si>
  <si>
    <t>Jorge Celedon</t>
  </si>
  <si>
    <t>Ivan Villazon</t>
  </si>
  <si>
    <t>Pipe Pelaez</t>
  </si>
  <si>
    <t>Joe Arroyo</t>
  </si>
  <si>
    <t>Jose Arroyo</t>
  </si>
  <si>
    <t>Martin Luterking</t>
  </si>
  <si>
    <t>Caterine Ibargüen</t>
  </si>
  <si>
    <t>Gloria Martinez</t>
  </si>
  <si>
    <t>Paquita la del barrio</t>
  </si>
  <si>
    <t>Estefania Zapata</t>
  </si>
  <si>
    <t>Natalia Paris</t>
  </si>
  <si>
    <t>Juan Pablo Montoya</t>
  </si>
  <si>
    <t>Juan Sebastian Cuartas</t>
  </si>
  <si>
    <t>Alvaro Uribe</t>
  </si>
  <si>
    <t>Alberto Echeverri</t>
  </si>
  <si>
    <t>Rafael Novoa</t>
  </si>
  <si>
    <t>Carolina Cruz</t>
  </si>
  <si>
    <t xml:space="preserve">Natalia Paris </t>
  </si>
  <si>
    <t>Cristina Hurtado</t>
  </si>
  <si>
    <t>Amparo Grisales</t>
  </si>
  <si>
    <t>Jessica Cediel</t>
  </si>
  <si>
    <t>Laura Acuña</t>
  </si>
  <si>
    <t>Sofia Vergara</t>
  </si>
  <si>
    <t>Alexis Texas</t>
  </si>
  <si>
    <t>Catalina Gómez</t>
  </si>
  <si>
    <t>Mariana Salgado</t>
  </si>
  <si>
    <t>Vicky Dávila</t>
  </si>
  <si>
    <t>Claudia Gurizati</t>
  </si>
  <si>
    <t>Ana María Acevedo</t>
  </si>
  <si>
    <t>Claudia Bahamon</t>
  </si>
  <si>
    <t>Juliana Cardona</t>
  </si>
  <si>
    <t>Pirry</t>
  </si>
  <si>
    <t>Jota Mario Valencia</t>
  </si>
  <si>
    <t>Suso</t>
  </si>
  <si>
    <t>Daniel Calderon</t>
  </si>
  <si>
    <t>Pipe Bueno</t>
  </si>
  <si>
    <t>Mario Velasquez</t>
  </si>
  <si>
    <t>Sergio Fagardo</t>
  </si>
  <si>
    <t>Jonathan Uribe</t>
  </si>
  <si>
    <t>Ricardo Posada</t>
  </si>
  <si>
    <t xml:space="preserve">Mario Alberto Yepes </t>
  </si>
  <si>
    <t>Nicolas Posada</t>
  </si>
  <si>
    <t>Teofilo Gutierrez</t>
  </si>
  <si>
    <t>Camilo Vargas</t>
  </si>
  <si>
    <t>Juan Cuadrado</t>
  </si>
  <si>
    <t>Cristian Bonilla</t>
  </si>
  <si>
    <t>Juan Guillermo Cuadrado</t>
  </si>
  <si>
    <t>Pablo Armero</t>
  </si>
  <si>
    <t>Juan Quintero</t>
  </si>
  <si>
    <t>Antonio Restrepo</t>
  </si>
  <si>
    <t>Jackson Martinez</t>
  </si>
  <si>
    <t>Camilo Cuartas</t>
  </si>
  <si>
    <t>Carlos Renteria</t>
  </si>
  <si>
    <t>Juan Fernando Quintero</t>
  </si>
  <si>
    <t>Alfredo Ramos</t>
  </si>
  <si>
    <t>Jonathan Copete</t>
  </si>
  <si>
    <t>Horacio Perez</t>
  </si>
  <si>
    <t>Esteban Gómez</t>
  </si>
  <si>
    <t>J Balvin</t>
  </si>
  <si>
    <t>Maluma</t>
  </si>
  <si>
    <t>Nicky Jam</t>
  </si>
  <si>
    <t>Riko</t>
  </si>
  <si>
    <t>Reykon</t>
  </si>
  <si>
    <t>Pipe Calderon</t>
  </si>
  <si>
    <t>Daddy Yankee</t>
  </si>
  <si>
    <t>David Guetta</t>
  </si>
  <si>
    <t>Skrillex</t>
  </si>
  <si>
    <t>Carlos Calero</t>
  </si>
  <si>
    <t>Miguel Calero</t>
  </si>
  <si>
    <t>Cristian Bermudez</t>
  </si>
  <si>
    <t>Sebastian Martinez</t>
  </si>
  <si>
    <t>Andres Cardona</t>
  </si>
  <si>
    <t>keylor Navas</t>
  </si>
  <si>
    <t>Cuenta Huesos</t>
  </si>
  <si>
    <t>Hassam</t>
  </si>
  <si>
    <t>Micolta</t>
  </si>
  <si>
    <t>Sergio Fajardo</t>
  </si>
  <si>
    <t>Rafael Robayo</t>
  </si>
  <si>
    <t>Nicki Minaj</t>
  </si>
  <si>
    <t>Paola lopez</t>
  </si>
  <si>
    <t>Baby Rasta</t>
  </si>
  <si>
    <t>Ñengo Flow</t>
  </si>
  <si>
    <t>Alberto Stylee</t>
  </si>
  <si>
    <t>Pipe Pelaes</t>
  </si>
  <si>
    <t>Santiago Cruz</t>
  </si>
  <si>
    <t>Maria Pelaes</t>
  </si>
  <si>
    <t>Gabriela Santos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</si>
</sst>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8" x14ac:knownFonts="1">
    <font>
      <sz val="11"/>
      <color theme="1"/>
      <name val="Calibri"/>
      <family val="2"/>
      <scheme val="minor"/>
    </font>
    <font>
      <b/>
      <sz val="22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rgb="FF00B0F0"/>
      <name val="Calibri"/>
      <family val="2"/>
      <scheme val="minor"/>
    </font>
    <font>
      <b/>
      <sz val="24"/>
      <color theme="5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72"/>
      <color rgb="FF00CC99"/>
      <name val="Calibri"/>
      <family val="2"/>
      <scheme val="minor"/>
    </font>
    <font>
      <b/>
      <sz val="24"/>
      <color rgb="FF00CC99"/>
      <name val="Calibri"/>
      <family val="2"/>
      <scheme val="minor"/>
    </font>
    <font>
      <sz val="11"/>
      <color rgb="FF9966FF"/>
      <name val="Calibri"/>
      <family val="2"/>
      <scheme val="minor"/>
    </font>
    <font>
      <b/>
      <sz val="14"/>
      <color rgb="FF9966FF"/>
      <name val="Calibri"/>
      <family val="2"/>
      <scheme val="minor"/>
    </font>
    <font>
      <b/>
      <sz val="16"/>
      <color rgb="FFFF0000"/>
      <name val="Calibri"/>
      <family val="2"/>
      <scheme val="minor"/>
    </font>
    <font>
      <b/>
      <sz val="16"/>
      <color theme="1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rgb="FF00B0F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00CC99"/>
        <bgColor indexed="64"/>
      </patternFill>
    </fill>
    <fill>
      <patternFill patternType="solid">
        <fgColor rgb="FF9966FF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0" fontId="3" fillId="0" borderId="0" applyNumberFormat="0" applyFill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</cellStyleXfs>
  <cellXfs count="39">
    <xf numFmtId="0" fontId="0" fillId="0" borderId="0" xfId="0"/>
    <xf numFmtId="0" fontId="0" fillId="2" borderId="0" xfId="0" applyFill="1"/>
    <xf numFmtId="0" fontId="0" fillId="3" borderId="0" xfId="0" applyFill="1" applyAlignment="1">
      <alignment horizontal="center"/>
    </xf>
    <xf numFmtId="0" fontId="7" fillId="0" borderId="0" xfId="0" applyFont="1"/>
    <xf numFmtId="0" fontId="8" fillId="2" borderId="0" xfId="0" applyFont="1" applyFill="1"/>
    <xf numFmtId="0" fontId="0" fillId="5" borderId="1" xfId="3" applyFont="1" applyBorder="1" applyAlignment="1">
      <alignment horizontal="center"/>
    </xf>
    <xf numFmtId="0" fontId="4" fillId="7" borderId="0" xfId="2" applyFont="1" applyFill="1" applyBorder="1" applyAlignment="1"/>
    <xf numFmtId="0" fontId="0" fillId="7" borderId="0" xfId="0" applyFill="1"/>
    <xf numFmtId="0" fontId="11" fillId="2" borderId="0" xfId="0" applyFont="1" applyFill="1"/>
    <xf numFmtId="0" fontId="0" fillId="5" borderId="1" xfId="3" applyFont="1" applyBorder="1" applyAlignment="1">
      <alignment horizontal="left"/>
    </xf>
    <xf numFmtId="0" fontId="0" fillId="5" borderId="6" xfId="3" applyFont="1" applyBorder="1" applyAlignment="1">
      <alignment horizontal="center"/>
    </xf>
    <xf numFmtId="0" fontId="0" fillId="9" borderId="1" xfId="0" applyFill="1" applyBorder="1" applyAlignment="1">
      <alignment horizontal="left"/>
    </xf>
    <xf numFmtId="0" fontId="0" fillId="8" borderId="0" xfId="0" applyFill="1" applyBorder="1"/>
    <xf numFmtId="0" fontId="0" fillId="8" borderId="5" xfId="0" applyFill="1" applyBorder="1"/>
    <xf numFmtId="0" fontId="0" fillId="9" borderId="7" xfId="0" applyFill="1" applyBorder="1"/>
    <xf numFmtId="0" fontId="0" fillId="10" borderId="0" xfId="0" applyFill="1"/>
    <xf numFmtId="0" fontId="0" fillId="9" borderId="7" xfId="0" applyFont="1" applyFill="1" applyBorder="1"/>
    <xf numFmtId="0" fontId="8" fillId="11" borderId="0" xfId="0" applyFont="1" applyFill="1"/>
    <xf numFmtId="0" fontId="0" fillId="11" borderId="0" xfId="0" applyFill="1"/>
    <xf numFmtId="0" fontId="11" fillId="11" borderId="0" xfId="0" applyFont="1" applyFill="1"/>
    <xf numFmtId="0" fontId="10" fillId="11" borderId="0" xfId="1" applyFont="1" applyFill="1"/>
    <xf numFmtId="0" fontId="5" fillId="11" borderId="0" xfId="1" applyFont="1" applyFill="1"/>
    <xf numFmtId="0" fontId="0" fillId="11" borderId="0" xfId="0" applyFill="1" applyAlignment="1">
      <alignment horizontal="right"/>
    </xf>
    <xf numFmtId="0" fontId="13" fillId="11" borderId="0" xfId="0" applyFont="1" applyFill="1" applyAlignment="1">
      <alignment horizontal="right" wrapText="1"/>
    </xf>
    <xf numFmtId="0" fontId="9" fillId="11" borderId="2" xfId="0" applyFont="1" applyFill="1" applyBorder="1" applyAlignment="1">
      <alignment wrapText="1"/>
    </xf>
    <xf numFmtId="0" fontId="0" fillId="11" borderId="0" xfId="0" applyFill="1" applyAlignment="1"/>
    <xf numFmtId="0" fontId="14" fillId="11" borderId="0" xfId="0" applyFont="1" applyFill="1" applyAlignment="1">
      <alignment horizontal="center"/>
    </xf>
    <xf numFmtId="0" fontId="14" fillId="11" borderId="0" xfId="0" applyFont="1" applyFill="1"/>
    <xf numFmtId="0" fontId="15" fillId="11" borderId="0" xfId="0" applyFont="1" applyFill="1" applyAlignment="1">
      <alignment horizontal="right"/>
    </xf>
    <xf numFmtId="0" fontId="16" fillId="0" borderId="0" xfId="0" applyFont="1" applyFill="1" applyAlignment="1">
      <alignment horizontal="center"/>
    </xf>
    <xf numFmtId="0" fontId="17" fillId="11" borderId="0" xfId="0" applyFont="1" applyFill="1"/>
    <xf numFmtId="0" fontId="17" fillId="0" borderId="0" xfId="0" applyFont="1" applyFill="1" applyAlignment="1">
      <alignment horizontal="center"/>
    </xf>
    <xf numFmtId="0" fontId="1" fillId="11" borderId="0" xfId="0" applyFont="1" applyFill="1" applyAlignment="1">
      <alignment horizontal="center"/>
    </xf>
    <xf numFmtId="0" fontId="13" fillId="11" borderId="0" xfId="0" applyFont="1" applyFill="1" applyAlignment="1">
      <alignment horizontal="center" wrapText="1"/>
    </xf>
    <xf numFmtId="0" fontId="12" fillId="11" borderId="3" xfId="0" applyFont="1" applyFill="1" applyBorder="1" applyAlignment="1">
      <alignment horizontal="center" wrapText="1"/>
    </xf>
    <xf numFmtId="0" fontId="12" fillId="11" borderId="4" xfId="0" applyFont="1" applyFill="1" applyBorder="1" applyAlignment="1">
      <alignment horizontal="center" wrapText="1"/>
    </xf>
    <xf numFmtId="0" fontId="4" fillId="8" borderId="1" xfId="0" applyFont="1" applyFill="1" applyBorder="1" applyAlignment="1">
      <alignment horizontal="left" vertical="center" wrapText="1"/>
    </xf>
    <xf numFmtId="0" fontId="6" fillId="6" borderId="0" xfId="0" applyFont="1" applyFill="1" applyAlignment="1">
      <alignment horizontal="center"/>
    </xf>
    <xf numFmtId="0" fontId="1" fillId="3" borderId="0" xfId="0" applyFont="1" applyFill="1" applyAlignment="1">
      <alignment horizontal="center"/>
    </xf>
  </cellXfs>
  <cellStyles count="4">
    <cellStyle name="20% - Énfasis3" xfId="2" builtinId="38"/>
    <cellStyle name="40% - Énfasis3" xfId="3" builtinId="39"/>
    <cellStyle name="Encabezado 4" xfId="1" builtinId="19"/>
    <cellStyle name="Normal" xfId="0" builtinId="0"/>
  </cellStyles>
  <dxfs count="0"/>
  <tableStyles count="0" defaultTableStyle="TableStyleMedium2" defaultPivotStyle="PivotStyleLight16"/>
  <colors>
    <mruColors>
      <color rgb="FF00CC99"/>
      <color rgb="FF99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Relationship Id="rId30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hyperlink" Target="#'7'!A1"/><Relationship Id="rId1" Type="http://schemas.openxmlformats.org/officeDocument/2006/relationships/hyperlink" Target="#'9'!A1"/><Relationship Id="rId5" Type="http://schemas.openxmlformats.org/officeDocument/2006/relationships/image" Target="../media/image18.jpeg"/><Relationship Id="rId4" Type="http://schemas.openxmlformats.org/officeDocument/2006/relationships/image" Target="../media/image17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hyperlink" Target="#'8'!A1"/><Relationship Id="rId1" Type="http://schemas.openxmlformats.org/officeDocument/2006/relationships/hyperlink" Target="#'10'!A1"/><Relationship Id="rId5" Type="http://schemas.openxmlformats.org/officeDocument/2006/relationships/image" Target="../media/image20.jpeg"/><Relationship Id="rId4" Type="http://schemas.openxmlformats.org/officeDocument/2006/relationships/image" Target="../media/image19.jpe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hyperlink" Target="#'9'!A1"/><Relationship Id="rId1" Type="http://schemas.openxmlformats.org/officeDocument/2006/relationships/hyperlink" Target="#'11'!A1"/><Relationship Id="rId5" Type="http://schemas.openxmlformats.org/officeDocument/2006/relationships/image" Target="../media/image22.jpeg"/><Relationship Id="rId4" Type="http://schemas.openxmlformats.org/officeDocument/2006/relationships/image" Target="../media/image21.jpe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hyperlink" Target="#'10'!A1"/><Relationship Id="rId1" Type="http://schemas.openxmlformats.org/officeDocument/2006/relationships/hyperlink" Target="#'12'!A1"/><Relationship Id="rId5" Type="http://schemas.openxmlformats.org/officeDocument/2006/relationships/image" Target="../media/image24.jpeg"/><Relationship Id="rId4" Type="http://schemas.openxmlformats.org/officeDocument/2006/relationships/image" Target="../media/image23.jpe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hyperlink" Target="#'11'!A1"/><Relationship Id="rId1" Type="http://schemas.openxmlformats.org/officeDocument/2006/relationships/hyperlink" Target="#'13'!A1"/><Relationship Id="rId5" Type="http://schemas.openxmlformats.org/officeDocument/2006/relationships/image" Target="../media/image26.png"/><Relationship Id="rId4" Type="http://schemas.openxmlformats.org/officeDocument/2006/relationships/image" Target="../media/image25.jpe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hyperlink" Target="#'12'!A1"/><Relationship Id="rId1" Type="http://schemas.openxmlformats.org/officeDocument/2006/relationships/hyperlink" Target="#'14'!A1"/><Relationship Id="rId5" Type="http://schemas.openxmlformats.org/officeDocument/2006/relationships/image" Target="../media/image28.png"/><Relationship Id="rId4" Type="http://schemas.openxmlformats.org/officeDocument/2006/relationships/image" Target="../media/image27.pn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hyperlink" Target="#'13'!A1"/><Relationship Id="rId1" Type="http://schemas.openxmlformats.org/officeDocument/2006/relationships/hyperlink" Target="#'15'!A1"/><Relationship Id="rId5" Type="http://schemas.openxmlformats.org/officeDocument/2006/relationships/image" Target="../media/image30.jpeg"/><Relationship Id="rId4" Type="http://schemas.openxmlformats.org/officeDocument/2006/relationships/image" Target="../media/image29.jpe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hyperlink" Target="#'14'!A1"/><Relationship Id="rId1" Type="http://schemas.openxmlformats.org/officeDocument/2006/relationships/hyperlink" Target="#'16'!A1"/><Relationship Id="rId5" Type="http://schemas.openxmlformats.org/officeDocument/2006/relationships/image" Target="../media/image32.jpeg"/><Relationship Id="rId4" Type="http://schemas.openxmlformats.org/officeDocument/2006/relationships/image" Target="../media/image31.jpe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hyperlink" Target="#'15'!A1"/><Relationship Id="rId1" Type="http://schemas.openxmlformats.org/officeDocument/2006/relationships/hyperlink" Target="#'17'!A1"/><Relationship Id="rId5" Type="http://schemas.openxmlformats.org/officeDocument/2006/relationships/image" Target="../media/image34.jpg"/><Relationship Id="rId4" Type="http://schemas.openxmlformats.org/officeDocument/2006/relationships/image" Target="../media/image33.jpe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hyperlink" Target="#'16'!A1"/><Relationship Id="rId1" Type="http://schemas.openxmlformats.org/officeDocument/2006/relationships/hyperlink" Target="#'18'!A1"/><Relationship Id="rId5" Type="http://schemas.openxmlformats.org/officeDocument/2006/relationships/image" Target="../media/image36.jpg"/><Relationship Id="rId4" Type="http://schemas.openxmlformats.org/officeDocument/2006/relationships/image" Target="../media/image35.jp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'1'!A1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hyperlink" Target="#'17'!A1"/><Relationship Id="rId1" Type="http://schemas.openxmlformats.org/officeDocument/2006/relationships/hyperlink" Target="#'19'!A1"/><Relationship Id="rId5" Type="http://schemas.openxmlformats.org/officeDocument/2006/relationships/image" Target="../media/image38.jpg"/><Relationship Id="rId4" Type="http://schemas.openxmlformats.org/officeDocument/2006/relationships/image" Target="../media/image37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hyperlink" Target="#'18'!A1"/><Relationship Id="rId1" Type="http://schemas.openxmlformats.org/officeDocument/2006/relationships/hyperlink" Target="#'20'!A1"/><Relationship Id="rId5" Type="http://schemas.openxmlformats.org/officeDocument/2006/relationships/image" Target="../media/image40.jpg"/><Relationship Id="rId4" Type="http://schemas.openxmlformats.org/officeDocument/2006/relationships/image" Target="../media/image39.jp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hyperlink" Target="#'19'!A1"/><Relationship Id="rId1" Type="http://schemas.openxmlformats.org/officeDocument/2006/relationships/hyperlink" Target="#RESULTADO!A1"/><Relationship Id="rId5" Type="http://schemas.openxmlformats.org/officeDocument/2006/relationships/image" Target="../media/image42.jpg"/><Relationship Id="rId4" Type="http://schemas.openxmlformats.org/officeDocument/2006/relationships/image" Target="../media/image4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4.gif"/><Relationship Id="rId2" Type="http://schemas.openxmlformats.org/officeDocument/2006/relationships/image" Target="../media/image43.png"/><Relationship Id="rId1" Type="http://schemas.openxmlformats.org/officeDocument/2006/relationships/hyperlink" Target="#'PORTADA '!A1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hyperlink" Target="#RESULTADO!A1"/><Relationship Id="rId2" Type="http://schemas.openxmlformats.org/officeDocument/2006/relationships/image" Target="../media/image46.wmf"/><Relationship Id="rId1" Type="http://schemas.openxmlformats.org/officeDocument/2006/relationships/image" Target="../media/image45.wmf"/><Relationship Id="rId4" Type="http://schemas.openxmlformats.org/officeDocument/2006/relationships/hyperlink" Target="#Segunda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Inicio!A1"/><Relationship Id="rId1" Type="http://schemas.openxmlformats.org/officeDocument/2006/relationships/hyperlink" Target="#'2'!A1"/><Relationship Id="rId4" Type="http://schemas.openxmlformats.org/officeDocument/2006/relationships/image" Target="../media/image3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hyperlink" Target="#'1'!A1"/><Relationship Id="rId1" Type="http://schemas.openxmlformats.org/officeDocument/2006/relationships/hyperlink" Target="#'3'!A1"/><Relationship Id="rId4" Type="http://schemas.openxmlformats.org/officeDocument/2006/relationships/image" Target="../media/image5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hyperlink" Target="#'2'!A1"/><Relationship Id="rId1" Type="http://schemas.openxmlformats.org/officeDocument/2006/relationships/hyperlink" Target="#'4'!A1"/><Relationship Id="rId4" Type="http://schemas.openxmlformats.org/officeDocument/2006/relationships/image" Target="../media/image7.jpe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jpeg"/><Relationship Id="rId2" Type="http://schemas.openxmlformats.org/officeDocument/2006/relationships/hyperlink" Target="#'5'!A1"/><Relationship Id="rId1" Type="http://schemas.openxmlformats.org/officeDocument/2006/relationships/hyperlink" Target="#'3'!A1"/><Relationship Id="rId5" Type="http://schemas.openxmlformats.org/officeDocument/2006/relationships/image" Target="../media/image10.png"/><Relationship Id="rId4" Type="http://schemas.openxmlformats.org/officeDocument/2006/relationships/image" Target="../media/image9.jpe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jpeg"/><Relationship Id="rId2" Type="http://schemas.openxmlformats.org/officeDocument/2006/relationships/hyperlink" Target="#'4'!A1"/><Relationship Id="rId1" Type="http://schemas.openxmlformats.org/officeDocument/2006/relationships/hyperlink" Target="#'6'!A1"/><Relationship Id="rId5" Type="http://schemas.openxmlformats.org/officeDocument/2006/relationships/image" Target="../media/image10.png"/><Relationship Id="rId4" Type="http://schemas.openxmlformats.org/officeDocument/2006/relationships/image" Target="../media/image12.jpe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hyperlink" Target="#'5'!A1"/><Relationship Id="rId1" Type="http://schemas.openxmlformats.org/officeDocument/2006/relationships/hyperlink" Target="#'7'!A1"/><Relationship Id="rId5" Type="http://schemas.openxmlformats.org/officeDocument/2006/relationships/image" Target="../media/image14.jpeg"/><Relationship Id="rId4" Type="http://schemas.openxmlformats.org/officeDocument/2006/relationships/image" Target="../media/image13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hyperlink" Target="#'6'!A1"/><Relationship Id="rId1" Type="http://schemas.openxmlformats.org/officeDocument/2006/relationships/hyperlink" Target="#'8'!A1"/><Relationship Id="rId5" Type="http://schemas.openxmlformats.org/officeDocument/2006/relationships/image" Target="../media/image16.jpeg"/><Relationship Id="rId4" Type="http://schemas.openxmlformats.org/officeDocument/2006/relationships/image" Target="../media/image1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971550</xdr:colOff>
      <xdr:row>19</xdr:row>
      <xdr:rowOff>57150</xdr:rowOff>
    </xdr:from>
    <xdr:to>
      <xdr:col>10</xdr:col>
      <xdr:colOff>619125</xdr:colOff>
      <xdr:row>22</xdr:row>
      <xdr:rowOff>95250</xdr:rowOff>
    </xdr:to>
    <xdr:sp macro="" textlink="">
      <xdr:nvSpPr>
        <xdr:cNvPr id="3" name="Flecha derecha 8">
          <a:hlinkClick xmlns:r="http://schemas.openxmlformats.org/officeDocument/2006/relationships" r:id="rId1"/>
        </xdr:cNvPr>
        <xdr:cNvSpPr/>
      </xdr:nvSpPr>
      <xdr:spPr>
        <a:xfrm>
          <a:off x="7600950" y="3771900"/>
          <a:ext cx="1504950" cy="619125"/>
        </a:xfrm>
        <a:prstGeom prst="rightArrow">
          <a:avLst>
            <a:gd name="adj1" fmla="val 50000"/>
            <a:gd name="adj2" fmla="val 89649"/>
          </a:avLst>
        </a:prstGeom>
        <a:solidFill>
          <a:srgbClr val="00CC99"/>
        </a:solidFill>
        <a:ln>
          <a:noFill/>
        </a:ln>
        <a:effectLst>
          <a:outerShdw blurRad="50800" dist="38100" dir="8100000" algn="tr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600" b="1"/>
            <a:t>INICIO</a:t>
          </a:r>
        </a:p>
      </xdr:txBody>
    </xdr:sp>
    <xdr:clientData/>
  </xdr:twoCellAnchor>
  <xdr:oneCellAnchor>
    <xdr:from>
      <xdr:col>0</xdr:col>
      <xdr:colOff>340571</xdr:colOff>
      <xdr:row>1</xdr:row>
      <xdr:rowOff>12295</xdr:rowOff>
    </xdr:from>
    <xdr:ext cx="8348183" cy="1782924"/>
    <xdr:sp macro="" textlink="">
      <xdr:nvSpPr>
        <xdr:cNvPr id="2" name="1 Rectángulo"/>
        <xdr:cNvSpPr/>
      </xdr:nvSpPr>
      <xdr:spPr>
        <a:xfrm>
          <a:off x="340571" y="206683"/>
          <a:ext cx="8348183" cy="1782924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flat" dir="t">
              <a:rot lat="0" lon="0" rev="18900000"/>
            </a:lightRig>
          </a:scene3d>
          <a:sp3d extrusionH="31750" contourW="6350" prstMaterial="powder">
            <a:bevelT w="19050" h="19050" prst="angle"/>
            <a:contourClr>
              <a:schemeClr val="accent3">
                <a:tint val="100000"/>
                <a:shade val="100000"/>
                <a:satMod val="100000"/>
                <a:hueMod val="100000"/>
              </a:schemeClr>
            </a:contourClr>
          </a:sp3d>
        </a:bodyPr>
        <a:lstStyle/>
        <a:p>
          <a:pPr algn="ctr"/>
          <a:r>
            <a:rPr lang="es-ES" sz="5400" b="1" cap="none" spc="0">
              <a:ln/>
              <a:solidFill>
                <a:schemeClr val="accent3"/>
              </a:solidFill>
              <a:effectLst/>
            </a:rPr>
            <a:t>LOS</a:t>
          </a:r>
          <a:r>
            <a:rPr lang="es-ES" sz="5400" b="1" cap="none" spc="0" baseline="0">
              <a:ln/>
              <a:solidFill>
                <a:schemeClr val="accent3"/>
              </a:solidFill>
              <a:effectLst/>
            </a:rPr>
            <a:t> 20 PERSONAJES MÁS </a:t>
          </a:r>
        </a:p>
        <a:p>
          <a:pPr algn="ctr"/>
          <a:r>
            <a:rPr lang="es-ES" sz="5400" b="1" cap="none" spc="0" baseline="0">
              <a:ln/>
              <a:solidFill>
                <a:schemeClr val="accent3"/>
              </a:solidFill>
              <a:effectLst/>
            </a:rPr>
            <a:t>DESTACADOS DE COLOMBIA</a:t>
          </a:r>
          <a:endParaRPr lang="es-ES" sz="5400" b="1" cap="none" spc="0">
            <a:ln/>
            <a:solidFill>
              <a:schemeClr val="accent3"/>
            </a:solidFill>
            <a:effectLst/>
          </a:endParaRPr>
        </a:p>
      </xdr:txBody>
    </xdr:sp>
    <xdr:clientData/>
  </xdr:oneCellAnchor>
  <xdr:oneCellAnchor>
    <xdr:from>
      <xdr:col>0</xdr:col>
      <xdr:colOff>126351</xdr:colOff>
      <xdr:row>10</xdr:row>
      <xdr:rowOff>29158</xdr:rowOff>
    </xdr:from>
    <xdr:ext cx="9000153" cy="1467628"/>
    <xdr:sp macro="" textlink="">
      <xdr:nvSpPr>
        <xdr:cNvPr id="4" name="3 Rectángulo"/>
        <xdr:cNvSpPr/>
      </xdr:nvSpPr>
      <xdr:spPr>
        <a:xfrm>
          <a:off x="126351" y="2070229"/>
          <a:ext cx="9000153" cy="1467628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es-ES" sz="4400" b="1" cap="none" spc="0">
              <a:ln w="1905"/>
              <a:gradFill>
                <a:gsLst>
                  <a:gs pos="0">
                    <a:schemeClr val="accent6">
                      <a:shade val="20000"/>
                      <a:satMod val="200000"/>
                    </a:schemeClr>
                  </a:gs>
                  <a:gs pos="78000">
                    <a:schemeClr val="accent6">
                      <a:tint val="90000"/>
                      <a:shade val="89000"/>
                      <a:satMod val="220000"/>
                    </a:schemeClr>
                  </a:gs>
                  <a:gs pos="100000">
                    <a:schemeClr val="accent6">
                      <a:tint val="12000"/>
                      <a:satMod val="255000"/>
                    </a:schemeClr>
                  </a:gs>
                </a:gsLst>
                <a:lin ang="5400000"/>
              </a:gradFill>
              <a:effectLst>
                <a:innerShdw blurRad="69850" dist="43180" dir="5400000">
                  <a:srgbClr val="000000">
                    <a:alpha val="65000"/>
                  </a:srgbClr>
                </a:innerShdw>
              </a:effectLst>
            </a:rPr>
            <a:t>Andrea</a:t>
          </a:r>
          <a:r>
            <a:rPr lang="es-ES" sz="4400" b="1" cap="none" spc="0" baseline="0">
              <a:ln w="1905"/>
              <a:gradFill>
                <a:gsLst>
                  <a:gs pos="0">
                    <a:schemeClr val="accent6">
                      <a:shade val="20000"/>
                      <a:satMod val="200000"/>
                    </a:schemeClr>
                  </a:gs>
                  <a:gs pos="78000">
                    <a:schemeClr val="accent6">
                      <a:tint val="90000"/>
                      <a:shade val="89000"/>
                      <a:satMod val="220000"/>
                    </a:schemeClr>
                  </a:gs>
                  <a:gs pos="100000">
                    <a:schemeClr val="accent6">
                      <a:tint val="12000"/>
                      <a:satMod val="255000"/>
                    </a:schemeClr>
                  </a:gs>
                </a:gsLst>
                <a:lin ang="5400000"/>
              </a:gradFill>
              <a:effectLst>
                <a:innerShdw blurRad="69850" dist="43180" dir="5400000">
                  <a:srgbClr val="000000">
                    <a:alpha val="65000"/>
                  </a:srgbClr>
                </a:innerShdw>
              </a:effectLst>
            </a:rPr>
            <a:t> Catalina Gómez G.</a:t>
          </a:r>
        </a:p>
        <a:p>
          <a:pPr algn="ctr"/>
          <a:r>
            <a:rPr lang="es-ES" sz="4400" b="1" cap="none" spc="0" baseline="0">
              <a:ln w="1905"/>
              <a:gradFill>
                <a:gsLst>
                  <a:gs pos="0">
                    <a:schemeClr val="accent6">
                      <a:shade val="20000"/>
                      <a:satMod val="200000"/>
                    </a:schemeClr>
                  </a:gs>
                  <a:gs pos="78000">
                    <a:schemeClr val="accent6">
                      <a:tint val="90000"/>
                      <a:shade val="89000"/>
                      <a:satMod val="220000"/>
                    </a:schemeClr>
                  </a:gs>
                  <a:gs pos="100000">
                    <a:schemeClr val="accent6">
                      <a:tint val="12000"/>
                      <a:satMod val="255000"/>
                    </a:schemeClr>
                  </a:gs>
                </a:gsLst>
                <a:lin ang="5400000"/>
              </a:gradFill>
              <a:effectLst>
                <a:innerShdw blurRad="69850" dist="43180" dir="5400000">
                  <a:srgbClr val="000000">
                    <a:alpha val="65000"/>
                  </a:srgbClr>
                </a:innerShdw>
              </a:effectLst>
            </a:rPr>
            <a:t>9°1</a:t>
          </a:r>
          <a:endParaRPr lang="es-ES" sz="4400" b="1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2</xdr:col>
      <xdr:colOff>539206</xdr:colOff>
      <xdr:row>16</xdr:row>
      <xdr:rowOff>116633</xdr:rowOff>
    </xdr:from>
    <xdr:ext cx="4874493" cy="1344599"/>
    <xdr:sp macro="" textlink="">
      <xdr:nvSpPr>
        <xdr:cNvPr id="5" name="4 Rectángulo"/>
        <xdr:cNvSpPr/>
      </xdr:nvSpPr>
      <xdr:spPr>
        <a:xfrm>
          <a:off x="2055430" y="3324031"/>
          <a:ext cx="4874493" cy="1344599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es-ES" sz="4000" b="1" cap="none" spc="0">
              <a:ln w="1905"/>
              <a:gradFill>
                <a:gsLst>
                  <a:gs pos="0">
                    <a:schemeClr val="accent6">
                      <a:shade val="20000"/>
                      <a:satMod val="200000"/>
                    </a:schemeClr>
                  </a:gs>
                  <a:gs pos="78000">
                    <a:schemeClr val="accent6">
                      <a:tint val="90000"/>
                      <a:shade val="89000"/>
                      <a:satMod val="220000"/>
                    </a:schemeClr>
                  </a:gs>
                  <a:gs pos="100000">
                    <a:schemeClr val="accent6">
                      <a:tint val="12000"/>
                      <a:satMod val="255000"/>
                    </a:schemeClr>
                  </a:gs>
                </a:gsLst>
                <a:lin ang="5400000"/>
              </a:gradFill>
              <a:effectLst>
                <a:innerShdw blurRad="69850" dist="43180" dir="5400000">
                  <a:srgbClr val="000000">
                    <a:alpha val="65000"/>
                  </a:srgbClr>
                </a:innerShdw>
              </a:effectLst>
            </a:rPr>
            <a:t>I.</a:t>
          </a:r>
          <a:r>
            <a:rPr lang="es-ES" sz="4000" b="1" cap="none" spc="0" baseline="0">
              <a:ln w="1905"/>
              <a:gradFill>
                <a:gsLst>
                  <a:gs pos="0">
                    <a:schemeClr val="accent6">
                      <a:shade val="20000"/>
                      <a:satMod val="200000"/>
                    </a:schemeClr>
                  </a:gs>
                  <a:gs pos="78000">
                    <a:schemeClr val="accent6">
                      <a:tint val="90000"/>
                      <a:shade val="89000"/>
                      <a:satMod val="220000"/>
                    </a:schemeClr>
                  </a:gs>
                  <a:gs pos="100000">
                    <a:schemeClr val="accent6">
                      <a:tint val="12000"/>
                      <a:satMod val="255000"/>
                    </a:schemeClr>
                  </a:gs>
                </a:gsLst>
                <a:lin ang="5400000"/>
              </a:gradFill>
              <a:effectLst>
                <a:innerShdw blurRad="69850" dist="43180" dir="5400000">
                  <a:srgbClr val="000000">
                    <a:alpha val="65000"/>
                  </a:srgbClr>
                </a:innerShdw>
              </a:effectLst>
            </a:rPr>
            <a:t> E. Madre Laura</a:t>
          </a:r>
        </a:p>
        <a:p>
          <a:pPr algn="ctr"/>
          <a:r>
            <a:rPr lang="es-ES" sz="4000" b="1" cap="none" spc="0" baseline="0">
              <a:ln w="1905"/>
              <a:gradFill>
                <a:gsLst>
                  <a:gs pos="0">
                    <a:schemeClr val="accent6">
                      <a:shade val="20000"/>
                      <a:satMod val="200000"/>
                    </a:schemeClr>
                  </a:gs>
                  <a:gs pos="78000">
                    <a:schemeClr val="accent6">
                      <a:tint val="90000"/>
                      <a:shade val="89000"/>
                      <a:satMod val="220000"/>
                    </a:schemeClr>
                  </a:gs>
                  <a:gs pos="100000">
                    <a:schemeClr val="accent6">
                      <a:tint val="12000"/>
                      <a:satMod val="255000"/>
                    </a:schemeClr>
                  </a:gs>
                </a:gsLst>
                <a:lin ang="5400000"/>
              </a:gradFill>
              <a:effectLst>
                <a:innerShdw blurRad="69850" dist="43180" dir="5400000">
                  <a:srgbClr val="000000">
                    <a:alpha val="65000"/>
                  </a:srgbClr>
                </a:innerShdw>
              </a:effectLst>
            </a:rPr>
            <a:t>2014</a:t>
          </a:r>
          <a:endParaRPr lang="es-ES" sz="4000" b="1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676274</xdr:colOff>
      <xdr:row>1</xdr:row>
      <xdr:rowOff>31248</xdr:rowOff>
    </xdr:from>
    <xdr:ext cx="7858125" cy="530658"/>
    <xdr:sp macro="" textlink="">
      <xdr:nvSpPr>
        <xdr:cNvPr id="2" name="1 Rectángulo"/>
        <xdr:cNvSpPr/>
      </xdr:nvSpPr>
      <xdr:spPr>
        <a:xfrm>
          <a:off x="676274" y="221748"/>
          <a:ext cx="7858125" cy="530658"/>
        </a:xfrm>
        <a:prstGeom prst="rect">
          <a:avLst/>
        </a:prstGeom>
        <a:noFill/>
        <a:effectLst>
          <a:glow rad="228600">
            <a:schemeClr val="accent1">
              <a:satMod val="175000"/>
              <a:alpha val="40000"/>
            </a:schemeClr>
          </a:glow>
        </a:effectLst>
      </xdr:spPr>
      <xdr:txBody>
        <a:bodyPr wrap="square" lIns="91440" tIns="45720" rIns="91440" bIns="45720">
          <a:spAutoFit/>
          <a:scene3d>
            <a:camera prst="orthographicFront"/>
            <a:lightRig rig="flat" dir="tl">
              <a:rot lat="0" lon="0" rev="6600000"/>
            </a:lightRig>
          </a:scene3d>
          <a:sp3d extrusionH="25400" contourW="8890">
            <a:bevelT w="38100" h="31750"/>
            <a:contourClr>
              <a:schemeClr val="accent2">
                <a:shade val="75000"/>
              </a:schemeClr>
            </a:contourClr>
          </a:sp3d>
        </a:bodyPr>
        <a:lstStyle/>
        <a:p>
          <a:pPr algn="ctr"/>
          <a:endParaRPr lang="es-ES" sz="2800" b="1" cap="none" spc="0">
            <a:ln w="11430"/>
            <a:solidFill>
              <a:schemeClr val="bg1"/>
            </a:solidFill>
            <a:effectLst>
              <a:glow rad="101600">
                <a:schemeClr val="accent1">
                  <a:satMod val="175000"/>
                  <a:alpha val="40000"/>
                </a:schemeClr>
              </a:glow>
              <a:outerShdw blurRad="50800" dist="39000" dir="5460000" algn="tl">
                <a:srgbClr val="000000">
                  <a:alpha val="38000"/>
                </a:srgbClr>
              </a:outerShdw>
            </a:effectLst>
          </a:endParaRPr>
        </a:p>
      </xdr:txBody>
    </xdr:sp>
    <xdr:clientData/>
  </xdr:oneCellAnchor>
  <xdr:twoCellAnchor>
    <xdr:from>
      <xdr:col>7</xdr:col>
      <xdr:colOff>1743075</xdr:colOff>
      <xdr:row>19</xdr:row>
      <xdr:rowOff>47625</xdr:rowOff>
    </xdr:from>
    <xdr:to>
      <xdr:col>9</xdr:col>
      <xdr:colOff>542925</xdr:colOff>
      <xdr:row>22</xdr:row>
      <xdr:rowOff>47625</xdr:rowOff>
    </xdr:to>
    <xdr:sp macro="" textlink="">
      <xdr:nvSpPr>
        <xdr:cNvPr id="3" name="Flecha derecha 8">
          <a:hlinkClick xmlns:r="http://schemas.openxmlformats.org/officeDocument/2006/relationships" r:id="rId1"/>
        </xdr:cNvPr>
        <xdr:cNvSpPr/>
      </xdr:nvSpPr>
      <xdr:spPr>
        <a:xfrm>
          <a:off x="7143750" y="3667125"/>
          <a:ext cx="1504950" cy="619125"/>
        </a:xfrm>
        <a:prstGeom prst="rightArrow">
          <a:avLst>
            <a:gd name="adj1" fmla="val 50000"/>
            <a:gd name="adj2" fmla="val 89649"/>
          </a:avLst>
        </a:prstGeom>
        <a:solidFill>
          <a:srgbClr val="00CC99"/>
        </a:solidFill>
        <a:ln>
          <a:noFill/>
        </a:ln>
        <a:effectLst>
          <a:outerShdw blurRad="50800" dist="38100" dir="8100000" algn="tr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600" b="1"/>
            <a:t>Siguiente</a:t>
          </a:r>
        </a:p>
      </xdr:txBody>
    </xdr:sp>
    <xdr:clientData/>
  </xdr:twoCellAnchor>
  <xdr:twoCellAnchor>
    <xdr:from>
      <xdr:col>0</xdr:col>
      <xdr:colOff>590550</xdr:colOff>
      <xdr:row>19</xdr:row>
      <xdr:rowOff>38100</xdr:rowOff>
    </xdr:from>
    <xdr:to>
      <xdr:col>2</xdr:col>
      <xdr:colOff>600075</xdr:colOff>
      <xdr:row>22</xdr:row>
      <xdr:rowOff>47625</xdr:rowOff>
    </xdr:to>
    <xdr:sp macro="" textlink="">
      <xdr:nvSpPr>
        <xdr:cNvPr id="4" name="Flecha derecha 9">
          <a:hlinkClick xmlns:r="http://schemas.openxmlformats.org/officeDocument/2006/relationships" r:id="rId2"/>
        </xdr:cNvPr>
        <xdr:cNvSpPr/>
      </xdr:nvSpPr>
      <xdr:spPr>
        <a:xfrm flipH="1">
          <a:off x="590550" y="3657600"/>
          <a:ext cx="1533525" cy="628650"/>
        </a:xfrm>
        <a:prstGeom prst="rightArrow">
          <a:avLst>
            <a:gd name="adj1" fmla="val 50000"/>
            <a:gd name="adj2" fmla="val 89649"/>
          </a:avLst>
        </a:prstGeom>
        <a:solidFill>
          <a:srgbClr val="00CC99"/>
        </a:solidFill>
        <a:ln>
          <a:noFill/>
        </a:ln>
        <a:effectLst>
          <a:outerShdw blurRad="50800" dist="38100" sx="98000" sy="98000" algn="l" rotWithShape="0">
            <a:prstClr val="black">
              <a:alpha val="33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600" b="1">
              <a:solidFill>
                <a:schemeClr val="lt1"/>
              </a:solidFill>
              <a:latin typeface="+mn-lt"/>
              <a:ea typeface="+mn-ea"/>
              <a:cs typeface="+mn-cs"/>
            </a:rPr>
            <a:t>Anterior</a:t>
          </a:r>
        </a:p>
      </xdr:txBody>
    </xdr:sp>
    <xdr:clientData/>
  </xdr:twoCellAnchor>
  <xdr:twoCellAnchor editAs="oneCell">
    <xdr:from>
      <xdr:col>0</xdr:col>
      <xdr:colOff>676274</xdr:colOff>
      <xdr:row>1</xdr:row>
      <xdr:rowOff>31248</xdr:rowOff>
    </xdr:from>
    <xdr:to>
      <xdr:col>9</xdr:col>
      <xdr:colOff>252125</xdr:colOff>
      <xdr:row>6</xdr:row>
      <xdr:rowOff>5420</xdr:rowOff>
    </xdr:to>
    <xdr:pic>
      <xdr:nvPicPr>
        <xdr:cNvPr id="7" name="6 Imagen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76274" y="221748"/>
          <a:ext cx="7681626" cy="926672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228600</xdr:colOff>
      <xdr:row>4</xdr:row>
      <xdr:rowOff>101917</xdr:rowOff>
    </xdr:from>
    <xdr:to>
      <xdr:col>2</xdr:col>
      <xdr:colOff>2324100</xdr:colOff>
      <xdr:row>14</xdr:row>
      <xdr:rowOff>114299</xdr:rowOff>
    </xdr:to>
    <xdr:pic>
      <xdr:nvPicPr>
        <xdr:cNvPr id="8" name="7 Imagen" descr="Andrea-Serna-a-Caracol.jpg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752600" y="863917"/>
          <a:ext cx="2095500" cy="1917382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7</xdr:col>
      <xdr:colOff>66674</xdr:colOff>
      <xdr:row>4</xdr:row>
      <xdr:rowOff>114301</xdr:rowOff>
    </xdr:from>
    <xdr:to>
      <xdr:col>7</xdr:col>
      <xdr:colOff>1904999</xdr:colOff>
      <xdr:row>14</xdr:row>
      <xdr:rowOff>66675</xdr:rowOff>
    </xdr:to>
    <xdr:pic>
      <xdr:nvPicPr>
        <xdr:cNvPr id="9" name="8 Imagen" descr="carolina-cruz-presentadora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5467349" y="876301"/>
          <a:ext cx="1838325" cy="1857374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676274</xdr:colOff>
      <xdr:row>1</xdr:row>
      <xdr:rowOff>31248</xdr:rowOff>
    </xdr:from>
    <xdr:ext cx="7858125" cy="530658"/>
    <xdr:sp macro="" textlink="">
      <xdr:nvSpPr>
        <xdr:cNvPr id="2" name="1 Rectángulo"/>
        <xdr:cNvSpPr/>
      </xdr:nvSpPr>
      <xdr:spPr>
        <a:xfrm>
          <a:off x="676274" y="221748"/>
          <a:ext cx="7858125" cy="530658"/>
        </a:xfrm>
        <a:prstGeom prst="rect">
          <a:avLst/>
        </a:prstGeom>
        <a:noFill/>
        <a:effectLst>
          <a:glow rad="228600">
            <a:schemeClr val="accent1">
              <a:satMod val="175000"/>
              <a:alpha val="40000"/>
            </a:schemeClr>
          </a:glow>
        </a:effectLst>
      </xdr:spPr>
      <xdr:txBody>
        <a:bodyPr wrap="square" lIns="91440" tIns="45720" rIns="91440" bIns="45720">
          <a:spAutoFit/>
          <a:scene3d>
            <a:camera prst="orthographicFront"/>
            <a:lightRig rig="flat" dir="tl">
              <a:rot lat="0" lon="0" rev="6600000"/>
            </a:lightRig>
          </a:scene3d>
          <a:sp3d extrusionH="25400" contourW="8890">
            <a:bevelT w="38100" h="31750"/>
            <a:contourClr>
              <a:schemeClr val="accent2">
                <a:shade val="75000"/>
              </a:schemeClr>
            </a:contourClr>
          </a:sp3d>
        </a:bodyPr>
        <a:lstStyle/>
        <a:p>
          <a:pPr algn="ctr"/>
          <a:endParaRPr lang="es-ES" sz="2800" b="1" cap="none" spc="0">
            <a:ln w="11430"/>
            <a:solidFill>
              <a:schemeClr val="bg1"/>
            </a:solidFill>
            <a:effectLst>
              <a:glow rad="101600">
                <a:schemeClr val="accent1">
                  <a:satMod val="175000"/>
                  <a:alpha val="40000"/>
                </a:schemeClr>
              </a:glow>
              <a:outerShdw blurRad="50800" dist="39000" dir="5460000" algn="tl">
                <a:srgbClr val="000000">
                  <a:alpha val="38000"/>
                </a:srgbClr>
              </a:outerShdw>
            </a:effectLst>
          </a:endParaRPr>
        </a:p>
      </xdr:txBody>
    </xdr:sp>
    <xdr:clientData/>
  </xdr:oneCellAnchor>
  <xdr:twoCellAnchor>
    <xdr:from>
      <xdr:col>7</xdr:col>
      <xdr:colOff>1743075</xdr:colOff>
      <xdr:row>19</xdr:row>
      <xdr:rowOff>47625</xdr:rowOff>
    </xdr:from>
    <xdr:to>
      <xdr:col>9</xdr:col>
      <xdr:colOff>542925</xdr:colOff>
      <xdr:row>22</xdr:row>
      <xdr:rowOff>47625</xdr:rowOff>
    </xdr:to>
    <xdr:sp macro="" textlink="">
      <xdr:nvSpPr>
        <xdr:cNvPr id="3" name="Flecha derecha 8">
          <a:hlinkClick xmlns:r="http://schemas.openxmlformats.org/officeDocument/2006/relationships" r:id="rId1"/>
        </xdr:cNvPr>
        <xdr:cNvSpPr/>
      </xdr:nvSpPr>
      <xdr:spPr>
        <a:xfrm>
          <a:off x="7143750" y="3667125"/>
          <a:ext cx="1504950" cy="619125"/>
        </a:xfrm>
        <a:prstGeom prst="rightArrow">
          <a:avLst>
            <a:gd name="adj1" fmla="val 50000"/>
            <a:gd name="adj2" fmla="val 89649"/>
          </a:avLst>
        </a:prstGeom>
        <a:solidFill>
          <a:srgbClr val="00CC99"/>
        </a:solidFill>
        <a:ln>
          <a:noFill/>
        </a:ln>
        <a:effectLst>
          <a:outerShdw blurRad="50800" dist="38100" dir="8100000" algn="tr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600" b="1"/>
            <a:t>Siguiente</a:t>
          </a:r>
        </a:p>
      </xdr:txBody>
    </xdr:sp>
    <xdr:clientData/>
  </xdr:twoCellAnchor>
  <xdr:twoCellAnchor>
    <xdr:from>
      <xdr:col>0</xdr:col>
      <xdr:colOff>590550</xdr:colOff>
      <xdr:row>19</xdr:row>
      <xdr:rowOff>38100</xdr:rowOff>
    </xdr:from>
    <xdr:to>
      <xdr:col>2</xdr:col>
      <xdr:colOff>600075</xdr:colOff>
      <xdr:row>22</xdr:row>
      <xdr:rowOff>47625</xdr:rowOff>
    </xdr:to>
    <xdr:sp macro="" textlink="">
      <xdr:nvSpPr>
        <xdr:cNvPr id="4" name="Flecha derecha 9">
          <a:hlinkClick xmlns:r="http://schemas.openxmlformats.org/officeDocument/2006/relationships" r:id="rId2"/>
        </xdr:cNvPr>
        <xdr:cNvSpPr/>
      </xdr:nvSpPr>
      <xdr:spPr>
        <a:xfrm flipH="1">
          <a:off x="590550" y="3657600"/>
          <a:ext cx="1533525" cy="628650"/>
        </a:xfrm>
        <a:prstGeom prst="rightArrow">
          <a:avLst>
            <a:gd name="adj1" fmla="val 50000"/>
            <a:gd name="adj2" fmla="val 89649"/>
          </a:avLst>
        </a:prstGeom>
        <a:solidFill>
          <a:srgbClr val="00CC99"/>
        </a:solidFill>
        <a:ln>
          <a:noFill/>
        </a:ln>
        <a:effectLst>
          <a:outerShdw blurRad="50800" dist="38100" sx="98000" sy="98000" algn="l" rotWithShape="0">
            <a:prstClr val="black">
              <a:alpha val="33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600" b="1">
              <a:solidFill>
                <a:schemeClr val="lt1"/>
              </a:solidFill>
              <a:latin typeface="+mn-lt"/>
              <a:ea typeface="+mn-ea"/>
              <a:cs typeface="+mn-cs"/>
            </a:rPr>
            <a:t>Anterior</a:t>
          </a:r>
        </a:p>
      </xdr:txBody>
    </xdr:sp>
    <xdr:clientData/>
  </xdr:twoCellAnchor>
  <xdr:twoCellAnchor editAs="oneCell">
    <xdr:from>
      <xdr:col>0</xdr:col>
      <xdr:colOff>676274</xdr:colOff>
      <xdr:row>1</xdr:row>
      <xdr:rowOff>31248</xdr:rowOff>
    </xdr:from>
    <xdr:to>
      <xdr:col>9</xdr:col>
      <xdr:colOff>252125</xdr:colOff>
      <xdr:row>6</xdr:row>
      <xdr:rowOff>5420</xdr:rowOff>
    </xdr:to>
    <xdr:pic>
      <xdr:nvPicPr>
        <xdr:cNvPr id="8" name="7 Imagen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76274" y="221748"/>
          <a:ext cx="7681626" cy="926672"/>
        </a:xfrm>
        <a:prstGeom prst="rect">
          <a:avLst/>
        </a:prstGeom>
      </xdr:spPr>
    </xdr:pic>
    <xdr:clientData/>
  </xdr:twoCellAnchor>
  <xdr:twoCellAnchor editAs="oneCell">
    <xdr:from>
      <xdr:col>2</xdr:col>
      <xdr:colOff>238125</xdr:colOff>
      <xdr:row>4</xdr:row>
      <xdr:rowOff>123825</xdr:rowOff>
    </xdr:from>
    <xdr:to>
      <xdr:col>2</xdr:col>
      <xdr:colOff>2390775</xdr:colOff>
      <xdr:row>14</xdr:row>
      <xdr:rowOff>76200</xdr:rowOff>
    </xdr:to>
    <xdr:pic>
      <xdr:nvPicPr>
        <xdr:cNvPr id="9" name="8 Imagen" descr="Laura-Acuna-02.jpg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762125" y="885825"/>
          <a:ext cx="2152650" cy="1857375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6</xdr:col>
      <xdr:colOff>542926</xdr:colOff>
      <xdr:row>4</xdr:row>
      <xdr:rowOff>0</xdr:rowOff>
    </xdr:from>
    <xdr:to>
      <xdr:col>8</xdr:col>
      <xdr:colOff>171450</xdr:colOff>
      <xdr:row>14</xdr:row>
      <xdr:rowOff>76201</xdr:rowOff>
    </xdr:to>
    <xdr:pic>
      <xdr:nvPicPr>
        <xdr:cNvPr id="10" name="9 Imagen" descr="TOF-Sofia-Vergara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5181601" y="762000"/>
          <a:ext cx="2333624" cy="1981201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676274</xdr:colOff>
      <xdr:row>1</xdr:row>
      <xdr:rowOff>31248</xdr:rowOff>
    </xdr:from>
    <xdr:ext cx="7858125" cy="530658"/>
    <xdr:sp macro="" textlink="">
      <xdr:nvSpPr>
        <xdr:cNvPr id="2" name="1 Rectángulo"/>
        <xdr:cNvSpPr/>
      </xdr:nvSpPr>
      <xdr:spPr>
        <a:xfrm>
          <a:off x="676274" y="221748"/>
          <a:ext cx="7858125" cy="530658"/>
        </a:xfrm>
        <a:prstGeom prst="rect">
          <a:avLst/>
        </a:prstGeom>
        <a:noFill/>
        <a:effectLst>
          <a:glow rad="228600">
            <a:schemeClr val="accent1">
              <a:satMod val="175000"/>
              <a:alpha val="40000"/>
            </a:schemeClr>
          </a:glow>
        </a:effectLst>
      </xdr:spPr>
      <xdr:txBody>
        <a:bodyPr wrap="square" lIns="91440" tIns="45720" rIns="91440" bIns="45720">
          <a:spAutoFit/>
          <a:scene3d>
            <a:camera prst="orthographicFront"/>
            <a:lightRig rig="flat" dir="tl">
              <a:rot lat="0" lon="0" rev="6600000"/>
            </a:lightRig>
          </a:scene3d>
          <a:sp3d extrusionH="25400" contourW="8890">
            <a:bevelT w="38100" h="31750"/>
            <a:contourClr>
              <a:schemeClr val="accent2">
                <a:shade val="75000"/>
              </a:schemeClr>
            </a:contourClr>
          </a:sp3d>
        </a:bodyPr>
        <a:lstStyle/>
        <a:p>
          <a:pPr algn="ctr"/>
          <a:endParaRPr lang="es-ES" sz="2800" b="1" cap="none" spc="0">
            <a:ln w="11430"/>
            <a:solidFill>
              <a:schemeClr val="bg1"/>
            </a:solidFill>
            <a:effectLst>
              <a:glow rad="101600">
                <a:schemeClr val="accent1">
                  <a:satMod val="175000"/>
                  <a:alpha val="40000"/>
                </a:schemeClr>
              </a:glow>
              <a:outerShdw blurRad="50800" dist="39000" dir="5460000" algn="tl">
                <a:srgbClr val="000000">
                  <a:alpha val="38000"/>
                </a:srgbClr>
              </a:outerShdw>
            </a:effectLst>
          </a:endParaRPr>
        </a:p>
      </xdr:txBody>
    </xdr:sp>
    <xdr:clientData/>
  </xdr:oneCellAnchor>
  <xdr:twoCellAnchor>
    <xdr:from>
      <xdr:col>7</xdr:col>
      <xdr:colOff>1743075</xdr:colOff>
      <xdr:row>19</xdr:row>
      <xdr:rowOff>47625</xdr:rowOff>
    </xdr:from>
    <xdr:to>
      <xdr:col>9</xdr:col>
      <xdr:colOff>542925</xdr:colOff>
      <xdr:row>22</xdr:row>
      <xdr:rowOff>47625</xdr:rowOff>
    </xdr:to>
    <xdr:sp macro="" textlink="">
      <xdr:nvSpPr>
        <xdr:cNvPr id="3" name="Flecha derecha 8">
          <a:hlinkClick xmlns:r="http://schemas.openxmlformats.org/officeDocument/2006/relationships" r:id="rId1"/>
        </xdr:cNvPr>
        <xdr:cNvSpPr/>
      </xdr:nvSpPr>
      <xdr:spPr>
        <a:xfrm>
          <a:off x="7143750" y="3667125"/>
          <a:ext cx="1504950" cy="619125"/>
        </a:xfrm>
        <a:prstGeom prst="rightArrow">
          <a:avLst>
            <a:gd name="adj1" fmla="val 50000"/>
            <a:gd name="adj2" fmla="val 89649"/>
          </a:avLst>
        </a:prstGeom>
        <a:solidFill>
          <a:srgbClr val="00CC99"/>
        </a:solidFill>
        <a:ln>
          <a:noFill/>
        </a:ln>
        <a:effectLst>
          <a:outerShdw blurRad="50800" dist="38100" dir="8100000" algn="tr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600" b="1"/>
            <a:t>Siguiente</a:t>
          </a:r>
        </a:p>
      </xdr:txBody>
    </xdr:sp>
    <xdr:clientData/>
  </xdr:twoCellAnchor>
  <xdr:twoCellAnchor>
    <xdr:from>
      <xdr:col>0</xdr:col>
      <xdr:colOff>590550</xdr:colOff>
      <xdr:row>19</xdr:row>
      <xdr:rowOff>38100</xdr:rowOff>
    </xdr:from>
    <xdr:to>
      <xdr:col>2</xdr:col>
      <xdr:colOff>600075</xdr:colOff>
      <xdr:row>22</xdr:row>
      <xdr:rowOff>47625</xdr:rowOff>
    </xdr:to>
    <xdr:sp macro="" textlink="">
      <xdr:nvSpPr>
        <xdr:cNvPr id="4" name="Flecha derecha 9">
          <a:hlinkClick xmlns:r="http://schemas.openxmlformats.org/officeDocument/2006/relationships" r:id="rId2"/>
        </xdr:cNvPr>
        <xdr:cNvSpPr/>
      </xdr:nvSpPr>
      <xdr:spPr>
        <a:xfrm flipH="1">
          <a:off x="590550" y="3657600"/>
          <a:ext cx="1533525" cy="628650"/>
        </a:xfrm>
        <a:prstGeom prst="rightArrow">
          <a:avLst>
            <a:gd name="adj1" fmla="val 50000"/>
            <a:gd name="adj2" fmla="val 89649"/>
          </a:avLst>
        </a:prstGeom>
        <a:solidFill>
          <a:srgbClr val="00CC99"/>
        </a:solidFill>
        <a:ln>
          <a:noFill/>
        </a:ln>
        <a:effectLst>
          <a:outerShdw blurRad="50800" dist="38100" sx="98000" sy="98000" algn="l" rotWithShape="0">
            <a:prstClr val="black">
              <a:alpha val="33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600" b="1">
              <a:solidFill>
                <a:schemeClr val="lt1"/>
              </a:solidFill>
              <a:latin typeface="+mn-lt"/>
              <a:ea typeface="+mn-ea"/>
              <a:cs typeface="+mn-cs"/>
            </a:rPr>
            <a:t>Anterior</a:t>
          </a:r>
        </a:p>
      </xdr:txBody>
    </xdr:sp>
    <xdr:clientData/>
  </xdr:twoCellAnchor>
  <xdr:twoCellAnchor editAs="oneCell">
    <xdr:from>
      <xdr:col>0</xdr:col>
      <xdr:colOff>676274</xdr:colOff>
      <xdr:row>1</xdr:row>
      <xdr:rowOff>31248</xdr:rowOff>
    </xdr:from>
    <xdr:to>
      <xdr:col>9</xdr:col>
      <xdr:colOff>252125</xdr:colOff>
      <xdr:row>6</xdr:row>
      <xdr:rowOff>5420</xdr:rowOff>
    </xdr:to>
    <xdr:pic>
      <xdr:nvPicPr>
        <xdr:cNvPr id="7" name="6 Imagen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76274" y="221748"/>
          <a:ext cx="7681626" cy="926672"/>
        </a:xfrm>
        <a:prstGeom prst="rect">
          <a:avLst/>
        </a:prstGeom>
      </xdr:spPr>
    </xdr:pic>
    <xdr:clientData/>
  </xdr:twoCellAnchor>
  <xdr:twoCellAnchor editAs="oneCell">
    <xdr:from>
      <xdr:col>2</xdr:col>
      <xdr:colOff>333375</xdr:colOff>
      <xdr:row>4</xdr:row>
      <xdr:rowOff>127970</xdr:rowOff>
    </xdr:from>
    <xdr:to>
      <xdr:col>2</xdr:col>
      <xdr:colOff>2171700</xdr:colOff>
      <xdr:row>14</xdr:row>
      <xdr:rowOff>85724</xdr:rowOff>
    </xdr:to>
    <xdr:pic>
      <xdr:nvPicPr>
        <xdr:cNvPr id="8" name="7 Imagen" descr="Vicky-Dávila.jpg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857375" y="889970"/>
          <a:ext cx="1838325" cy="1862754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6</xdr:col>
      <xdr:colOff>640079</xdr:colOff>
      <xdr:row>4</xdr:row>
      <xdr:rowOff>161925</xdr:rowOff>
    </xdr:from>
    <xdr:to>
      <xdr:col>8</xdr:col>
      <xdr:colOff>190500</xdr:colOff>
      <xdr:row>14</xdr:row>
      <xdr:rowOff>19049</xdr:rowOff>
    </xdr:to>
    <xdr:pic>
      <xdr:nvPicPr>
        <xdr:cNvPr id="9" name="8 Imagen" descr="images (2).jpg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278754" y="923925"/>
          <a:ext cx="2255521" cy="1762124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676274</xdr:colOff>
      <xdr:row>1</xdr:row>
      <xdr:rowOff>31248</xdr:rowOff>
    </xdr:from>
    <xdr:ext cx="7858125" cy="530658"/>
    <xdr:sp macro="" textlink="">
      <xdr:nvSpPr>
        <xdr:cNvPr id="4" name="3 Rectángulo"/>
        <xdr:cNvSpPr/>
      </xdr:nvSpPr>
      <xdr:spPr>
        <a:xfrm>
          <a:off x="676274" y="221748"/>
          <a:ext cx="7858125" cy="530658"/>
        </a:xfrm>
        <a:prstGeom prst="rect">
          <a:avLst/>
        </a:prstGeom>
        <a:noFill/>
        <a:effectLst>
          <a:glow rad="228600">
            <a:schemeClr val="accent1">
              <a:satMod val="175000"/>
              <a:alpha val="40000"/>
            </a:schemeClr>
          </a:glow>
        </a:effectLst>
      </xdr:spPr>
      <xdr:txBody>
        <a:bodyPr wrap="square" lIns="91440" tIns="45720" rIns="91440" bIns="45720">
          <a:spAutoFit/>
          <a:scene3d>
            <a:camera prst="orthographicFront"/>
            <a:lightRig rig="flat" dir="tl">
              <a:rot lat="0" lon="0" rev="6600000"/>
            </a:lightRig>
          </a:scene3d>
          <a:sp3d extrusionH="25400" contourW="8890">
            <a:bevelT w="38100" h="31750"/>
            <a:contourClr>
              <a:schemeClr val="accent2">
                <a:shade val="75000"/>
              </a:schemeClr>
            </a:contourClr>
          </a:sp3d>
        </a:bodyPr>
        <a:lstStyle/>
        <a:p>
          <a:pPr algn="ctr"/>
          <a:endParaRPr lang="es-ES" sz="2800" b="1" cap="none" spc="0">
            <a:ln w="11430"/>
            <a:solidFill>
              <a:schemeClr val="bg1"/>
            </a:solidFill>
            <a:effectLst>
              <a:glow rad="101600">
                <a:schemeClr val="accent1">
                  <a:satMod val="175000"/>
                  <a:alpha val="40000"/>
                </a:schemeClr>
              </a:glow>
              <a:outerShdw blurRad="50800" dist="39000" dir="5460000" algn="tl">
                <a:srgbClr val="000000">
                  <a:alpha val="38000"/>
                </a:srgbClr>
              </a:outerShdw>
            </a:effectLst>
          </a:endParaRPr>
        </a:p>
      </xdr:txBody>
    </xdr:sp>
    <xdr:clientData/>
  </xdr:oneCellAnchor>
  <xdr:twoCellAnchor>
    <xdr:from>
      <xdr:col>7</xdr:col>
      <xdr:colOff>1743075</xdr:colOff>
      <xdr:row>19</xdr:row>
      <xdr:rowOff>47625</xdr:rowOff>
    </xdr:from>
    <xdr:to>
      <xdr:col>9</xdr:col>
      <xdr:colOff>542925</xdr:colOff>
      <xdr:row>22</xdr:row>
      <xdr:rowOff>47625</xdr:rowOff>
    </xdr:to>
    <xdr:sp macro="" textlink="">
      <xdr:nvSpPr>
        <xdr:cNvPr id="5" name="Flecha derecha 8">
          <a:hlinkClick xmlns:r="http://schemas.openxmlformats.org/officeDocument/2006/relationships" r:id="rId1"/>
        </xdr:cNvPr>
        <xdr:cNvSpPr/>
      </xdr:nvSpPr>
      <xdr:spPr>
        <a:xfrm>
          <a:off x="7143750" y="3667125"/>
          <a:ext cx="1504950" cy="619125"/>
        </a:xfrm>
        <a:prstGeom prst="rightArrow">
          <a:avLst>
            <a:gd name="adj1" fmla="val 50000"/>
            <a:gd name="adj2" fmla="val 89649"/>
          </a:avLst>
        </a:prstGeom>
        <a:solidFill>
          <a:srgbClr val="00CC99"/>
        </a:solidFill>
        <a:ln>
          <a:noFill/>
        </a:ln>
        <a:effectLst>
          <a:outerShdw blurRad="50800" dist="38100" dir="8100000" algn="tr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600" b="1"/>
            <a:t>Siguiente</a:t>
          </a:r>
        </a:p>
      </xdr:txBody>
    </xdr:sp>
    <xdr:clientData/>
  </xdr:twoCellAnchor>
  <xdr:twoCellAnchor>
    <xdr:from>
      <xdr:col>0</xdr:col>
      <xdr:colOff>590550</xdr:colOff>
      <xdr:row>19</xdr:row>
      <xdr:rowOff>38100</xdr:rowOff>
    </xdr:from>
    <xdr:to>
      <xdr:col>2</xdr:col>
      <xdr:colOff>600075</xdr:colOff>
      <xdr:row>22</xdr:row>
      <xdr:rowOff>47625</xdr:rowOff>
    </xdr:to>
    <xdr:sp macro="" textlink="">
      <xdr:nvSpPr>
        <xdr:cNvPr id="6" name="Flecha derecha 9">
          <a:hlinkClick xmlns:r="http://schemas.openxmlformats.org/officeDocument/2006/relationships" r:id="rId2"/>
        </xdr:cNvPr>
        <xdr:cNvSpPr/>
      </xdr:nvSpPr>
      <xdr:spPr>
        <a:xfrm flipH="1">
          <a:off x="590550" y="3657600"/>
          <a:ext cx="1533525" cy="628650"/>
        </a:xfrm>
        <a:prstGeom prst="rightArrow">
          <a:avLst>
            <a:gd name="adj1" fmla="val 50000"/>
            <a:gd name="adj2" fmla="val 89649"/>
          </a:avLst>
        </a:prstGeom>
        <a:solidFill>
          <a:srgbClr val="00CC99"/>
        </a:solidFill>
        <a:ln>
          <a:noFill/>
        </a:ln>
        <a:effectLst>
          <a:outerShdw blurRad="50800" dist="38100" sx="98000" sy="98000" algn="l" rotWithShape="0">
            <a:prstClr val="black">
              <a:alpha val="33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600" b="1">
              <a:solidFill>
                <a:schemeClr val="lt1"/>
              </a:solidFill>
              <a:latin typeface="+mn-lt"/>
              <a:ea typeface="+mn-ea"/>
              <a:cs typeface="+mn-cs"/>
            </a:rPr>
            <a:t>Anterior</a:t>
          </a:r>
        </a:p>
      </xdr:txBody>
    </xdr:sp>
    <xdr:clientData/>
  </xdr:twoCellAnchor>
  <xdr:twoCellAnchor editAs="oneCell">
    <xdr:from>
      <xdr:col>0</xdr:col>
      <xdr:colOff>676274</xdr:colOff>
      <xdr:row>1</xdr:row>
      <xdr:rowOff>31248</xdr:rowOff>
    </xdr:from>
    <xdr:to>
      <xdr:col>9</xdr:col>
      <xdr:colOff>252125</xdr:colOff>
      <xdr:row>6</xdr:row>
      <xdr:rowOff>5420</xdr:rowOff>
    </xdr:to>
    <xdr:pic>
      <xdr:nvPicPr>
        <xdr:cNvPr id="7" name="6 Imagen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76274" y="221748"/>
          <a:ext cx="7681626" cy="926672"/>
        </a:xfrm>
        <a:prstGeom prst="rect">
          <a:avLst/>
        </a:prstGeom>
      </xdr:spPr>
    </xdr:pic>
    <xdr:clientData/>
  </xdr:twoCellAnchor>
  <xdr:twoCellAnchor editAs="oneCell">
    <xdr:from>
      <xdr:col>2</xdr:col>
      <xdr:colOff>85725</xdr:colOff>
      <xdr:row>5</xdr:row>
      <xdr:rowOff>19050</xdr:rowOff>
    </xdr:from>
    <xdr:to>
      <xdr:col>2</xdr:col>
      <xdr:colOff>2391330</xdr:colOff>
      <xdr:row>13</xdr:row>
      <xdr:rowOff>179287</xdr:rowOff>
    </xdr:to>
    <xdr:pic>
      <xdr:nvPicPr>
        <xdr:cNvPr id="8" name="7 Imagen" descr="12b2pirry2.jpg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609725" y="971550"/>
          <a:ext cx="2305605" cy="1684237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6</xdr:col>
      <xdr:colOff>561975</xdr:colOff>
      <xdr:row>4</xdr:row>
      <xdr:rowOff>173539</xdr:rowOff>
    </xdr:from>
    <xdr:to>
      <xdr:col>8</xdr:col>
      <xdr:colOff>85725</xdr:colOff>
      <xdr:row>14</xdr:row>
      <xdr:rowOff>19049</xdr:rowOff>
    </xdr:to>
    <xdr:pic>
      <xdr:nvPicPr>
        <xdr:cNvPr id="9" name="8 Imagen" descr="cultura_4.jpg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200650" y="935539"/>
          <a:ext cx="2228850" cy="175051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676274</xdr:colOff>
      <xdr:row>1</xdr:row>
      <xdr:rowOff>31248</xdr:rowOff>
    </xdr:from>
    <xdr:ext cx="7858125" cy="530658"/>
    <xdr:sp macro="" textlink="">
      <xdr:nvSpPr>
        <xdr:cNvPr id="4" name="3 Rectángulo"/>
        <xdr:cNvSpPr/>
      </xdr:nvSpPr>
      <xdr:spPr>
        <a:xfrm>
          <a:off x="676274" y="221748"/>
          <a:ext cx="7858125" cy="530658"/>
        </a:xfrm>
        <a:prstGeom prst="rect">
          <a:avLst/>
        </a:prstGeom>
        <a:noFill/>
        <a:effectLst>
          <a:glow rad="228600">
            <a:schemeClr val="accent1">
              <a:satMod val="175000"/>
              <a:alpha val="40000"/>
            </a:schemeClr>
          </a:glow>
        </a:effectLst>
      </xdr:spPr>
      <xdr:txBody>
        <a:bodyPr wrap="square" lIns="91440" tIns="45720" rIns="91440" bIns="45720">
          <a:spAutoFit/>
          <a:scene3d>
            <a:camera prst="orthographicFront"/>
            <a:lightRig rig="flat" dir="tl">
              <a:rot lat="0" lon="0" rev="6600000"/>
            </a:lightRig>
          </a:scene3d>
          <a:sp3d extrusionH="25400" contourW="8890">
            <a:bevelT w="38100" h="31750"/>
            <a:contourClr>
              <a:schemeClr val="accent2">
                <a:shade val="75000"/>
              </a:schemeClr>
            </a:contourClr>
          </a:sp3d>
        </a:bodyPr>
        <a:lstStyle/>
        <a:p>
          <a:pPr algn="ctr"/>
          <a:endParaRPr lang="es-ES" sz="2800" b="1" cap="none" spc="0">
            <a:ln w="11430"/>
            <a:solidFill>
              <a:schemeClr val="bg1"/>
            </a:solidFill>
            <a:effectLst>
              <a:glow rad="101600">
                <a:schemeClr val="accent1">
                  <a:satMod val="175000"/>
                  <a:alpha val="40000"/>
                </a:schemeClr>
              </a:glow>
              <a:outerShdw blurRad="50800" dist="39000" dir="5460000" algn="tl">
                <a:srgbClr val="000000">
                  <a:alpha val="38000"/>
                </a:srgbClr>
              </a:outerShdw>
            </a:effectLst>
          </a:endParaRPr>
        </a:p>
      </xdr:txBody>
    </xdr:sp>
    <xdr:clientData/>
  </xdr:oneCellAnchor>
  <xdr:twoCellAnchor>
    <xdr:from>
      <xdr:col>7</xdr:col>
      <xdr:colOff>1743075</xdr:colOff>
      <xdr:row>19</xdr:row>
      <xdr:rowOff>47625</xdr:rowOff>
    </xdr:from>
    <xdr:to>
      <xdr:col>9</xdr:col>
      <xdr:colOff>542925</xdr:colOff>
      <xdr:row>22</xdr:row>
      <xdr:rowOff>47625</xdr:rowOff>
    </xdr:to>
    <xdr:sp macro="" textlink="">
      <xdr:nvSpPr>
        <xdr:cNvPr id="5" name="Flecha derecha 8">
          <a:hlinkClick xmlns:r="http://schemas.openxmlformats.org/officeDocument/2006/relationships" r:id="rId1"/>
        </xdr:cNvPr>
        <xdr:cNvSpPr/>
      </xdr:nvSpPr>
      <xdr:spPr>
        <a:xfrm>
          <a:off x="7143750" y="3667125"/>
          <a:ext cx="1504950" cy="619125"/>
        </a:xfrm>
        <a:prstGeom prst="rightArrow">
          <a:avLst>
            <a:gd name="adj1" fmla="val 50000"/>
            <a:gd name="adj2" fmla="val 89649"/>
          </a:avLst>
        </a:prstGeom>
        <a:solidFill>
          <a:srgbClr val="00CC99"/>
        </a:solidFill>
        <a:ln>
          <a:noFill/>
        </a:ln>
        <a:effectLst>
          <a:outerShdw blurRad="50800" dist="38100" dir="8100000" algn="tr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600" b="1"/>
            <a:t>Siguiente</a:t>
          </a:r>
        </a:p>
      </xdr:txBody>
    </xdr:sp>
    <xdr:clientData/>
  </xdr:twoCellAnchor>
  <xdr:twoCellAnchor>
    <xdr:from>
      <xdr:col>0</xdr:col>
      <xdr:colOff>590550</xdr:colOff>
      <xdr:row>19</xdr:row>
      <xdr:rowOff>38100</xdr:rowOff>
    </xdr:from>
    <xdr:to>
      <xdr:col>2</xdr:col>
      <xdr:colOff>600075</xdr:colOff>
      <xdr:row>22</xdr:row>
      <xdr:rowOff>47625</xdr:rowOff>
    </xdr:to>
    <xdr:sp macro="" textlink="">
      <xdr:nvSpPr>
        <xdr:cNvPr id="6" name="Flecha derecha 9">
          <a:hlinkClick xmlns:r="http://schemas.openxmlformats.org/officeDocument/2006/relationships" r:id="rId2"/>
        </xdr:cNvPr>
        <xdr:cNvSpPr/>
      </xdr:nvSpPr>
      <xdr:spPr>
        <a:xfrm flipH="1">
          <a:off x="590550" y="3657600"/>
          <a:ext cx="1533525" cy="628650"/>
        </a:xfrm>
        <a:prstGeom prst="rightArrow">
          <a:avLst>
            <a:gd name="adj1" fmla="val 50000"/>
            <a:gd name="adj2" fmla="val 89649"/>
          </a:avLst>
        </a:prstGeom>
        <a:solidFill>
          <a:srgbClr val="00CC99"/>
        </a:solidFill>
        <a:ln>
          <a:noFill/>
        </a:ln>
        <a:effectLst>
          <a:outerShdw blurRad="50800" dist="38100" sx="98000" sy="98000" algn="l" rotWithShape="0">
            <a:prstClr val="black">
              <a:alpha val="33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600" b="1">
              <a:solidFill>
                <a:schemeClr val="lt1"/>
              </a:solidFill>
              <a:latin typeface="+mn-lt"/>
              <a:ea typeface="+mn-ea"/>
              <a:cs typeface="+mn-cs"/>
            </a:rPr>
            <a:t>Anterior</a:t>
          </a:r>
        </a:p>
      </xdr:txBody>
    </xdr:sp>
    <xdr:clientData/>
  </xdr:twoCellAnchor>
  <xdr:twoCellAnchor editAs="oneCell">
    <xdr:from>
      <xdr:col>0</xdr:col>
      <xdr:colOff>676274</xdr:colOff>
      <xdr:row>1</xdr:row>
      <xdr:rowOff>31248</xdr:rowOff>
    </xdr:from>
    <xdr:to>
      <xdr:col>9</xdr:col>
      <xdr:colOff>252125</xdr:colOff>
      <xdr:row>6</xdr:row>
      <xdr:rowOff>5420</xdr:rowOff>
    </xdr:to>
    <xdr:pic>
      <xdr:nvPicPr>
        <xdr:cNvPr id="7" name="6 Imagen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76274" y="221748"/>
          <a:ext cx="7681626" cy="926672"/>
        </a:xfrm>
        <a:prstGeom prst="rect">
          <a:avLst/>
        </a:prstGeom>
      </xdr:spPr>
    </xdr:pic>
    <xdr:clientData/>
  </xdr:twoCellAnchor>
  <xdr:twoCellAnchor editAs="oneCell">
    <xdr:from>
      <xdr:col>2</xdr:col>
      <xdr:colOff>361950</xdr:colOff>
      <xdr:row>4</xdr:row>
      <xdr:rowOff>28574</xdr:rowOff>
    </xdr:from>
    <xdr:to>
      <xdr:col>2</xdr:col>
      <xdr:colOff>2276475</xdr:colOff>
      <xdr:row>14</xdr:row>
      <xdr:rowOff>38099</xdr:rowOff>
    </xdr:to>
    <xdr:pic>
      <xdr:nvPicPr>
        <xdr:cNvPr id="8" name="7 Imagen" descr="yepez-colombia-240x240.jpg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885950" y="790574"/>
          <a:ext cx="1914525" cy="1914525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7</xdr:col>
      <xdr:colOff>104775</xdr:colOff>
      <xdr:row>4</xdr:row>
      <xdr:rowOff>118404</xdr:rowOff>
    </xdr:from>
    <xdr:to>
      <xdr:col>7</xdr:col>
      <xdr:colOff>1933575</xdr:colOff>
      <xdr:row>14</xdr:row>
      <xdr:rowOff>66673</xdr:rowOff>
    </xdr:to>
    <xdr:pic>
      <xdr:nvPicPr>
        <xdr:cNvPr id="9" name="8 Imagen" descr="228686.png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505450" y="880404"/>
          <a:ext cx="1828800" cy="1853269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676274</xdr:colOff>
      <xdr:row>1</xdr:row>
      <xdr:rowOff>31248</xdr:rowOff>
    </xdr:from>
    <xdr:ext cx="7858125" cy="530658"/>
    <xdr:sp macro="" textlink="">
      <xdr:nvSpPr>
        <xdr:cNvPr id="4" name="3 Rectángulo"/>
        <xdr:cNvSpPr/>
      </xdr:nvSpPr>
      <xdr:spPr>
        <a:xfrm>
          <a:off x="676274" y="221748"/>
          <a:ext cx="7858125" cy="530658"/>
        </a:xfrm>
        <a:prstGeom prst="rect">
          <a:avLst/>
        </a:prstGeom>
        <a:noFill/>
        <a:effectLst>
          <a:glow rad="228600">
            <a:schemeClr val="accent1">
              <a:satMod val="175000"/>
              <a:alpha val="40000"/>
            </a:schemeClr>
          </a:glow>
        </a:effectLst>
      </xdr:spPr>
      <xdr:txBody>
        <a:bodyPr wrap="square" lIns="91440" tIns="45720" rIns="91440" bIns="45720">
          <a:spAutoFit/>
          <a:scene3d>
            <a:camera prst="orthographicFront"/>
            <a:lightRig rig="flat" dir="tl">
              <a:rot lat="0" lon="0" rev="6600000"/>
            </a:lightRig>
          </a:scene3d>
          <a:sp3d extrusionH="25400" contourW="8890">
            <a:bevelT w="38100" h="31750"/>
            <a:contourClr>
              <a:schemeClr val="accent2">
                <a:shade val="75000"/>
              </a:schemeClr>
            </a:contourClr>
          </a:sp3d>
        </a:bodyPr>
        <a:lstStyle/>
        <a:p>
          <a:pPr algn="ctr"/>
          <a:endParaRPr lang="es-ES" sz="2800" b="1" cap="none" spc="0">
            <a:ln w="11430"/>
            <a:solidFill>
              <a:schemeClr val="bg1"/>
            </a:solidFill>
            <a:effectLst>
              <a:glow rad="101600">
                <a:schemeClr val="accent1">
                  <a:satMod val="175000"/>
                  <a:alpha val="40000"/>
                </a:schemeClr>
              </a:glow>
              <a:outerShdw blurRad="50800" dist="39000" dir="5460000" algn="tl">
                <a:srgbClr val="000000">
                  <a:alpha val="38000"/>
                </a:srgbClr>
              </a:outerShdw>
            </a:effectLst>
          </a:endParaRPr>
        </a:p>
      </xdr:txBody>
    </xdr:sp>
    <xdr:clientData/>
  </xdr:oneCellAnchor>
  <xdr:twoCellAnchor>
    <xdr:from>
      <xdr:col>7</xdr:col>
      <xdr:colOff>1743075</xdr:colOff>
      <xdr:row>19</xdr:row>
      <xdr:rowOff>47625</xdr:rowOff>
    </xdr:from>
    <xdr:to>
      <xdr:col>9</xdr:col>
      <xdr:colOff>542925</xdr:colOff>
      <xdr:row>22</xdr:row>
      <xdr:rowOff>47625</xdr:rowOff>
    </xdr:to>
    <xdr:sp macro="" textlink="">
      <xdr:nvSpPr>
        <xdr:cNvPr id="5" name="Flecha derecha 8">
          <a:hlinkClick xmlns:r="http://schemas.openxmlformats.org/officeDocument/2006/relationships" r:id="rId1"/>
        </xdr:cNvPr>
        <xdr:cNvSpPr/>
      </xdr:nvSpPr>
      <xdr:spPr>
        <a:xfrm>
          <a:off x="7143750" y="3667125"/>
          <a:ext cx="1504950" cy="619125"/>
        </a:xfrm>
        <a:prstGeom prst="rightArrow">
          <a:avLst>
            <a:gd name="adj1" fmla="val 50000"/>
            <a:gd name="adj2" fmla="val 89649"/>
          </a:avLst>
        </a:prstGeom>
        <a:solidFill>
          <a:srgbClr val="00CC99"/>
        </a:solidFill>
        <a:ln>
          <a:noFill/>
        </a:ln>
        <a:effectLst>
          <a:outerShdw blurRad="50800" dist="38100" dir="8100000" algn="tr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600" b="1"/>
            <a:t>Siguiente</a:t>
          </a:r>
        </a:p>
      </xdr:txBody>
    </xdr:sp>
    <xdr:clientData/>
  </xdr:twoCellAnchor>
  <xdr:twoCellAnchor>
    <xdr:from>
      <xdr:col>0</xdr:col>
      <xdr:colOff>590550</xdr:colOff>
      <xdr:row>19</xdr:row>
      <xdr:rowOff>38100</xdr:rowOff>
    </xdr:from>
    <xdr:to>
      <xdr:col>2</xdr:col>
      <xdr:colOff>600075</xdr:colOff>
      <xdr:row>22</xdr:row>
      <xdr:rowOff>47625</xdr:rowOff>
    </xdr:to>
    <xdr:sp macro="" textlink="">
      <xdr:nvSpPr>
        <xdr:cNvPr id="6" name="Flecha derecha 9">
          <a:hlinkClick xmlns:r="http://schemas.openxmlformats.org/officeDocument/2006/relationships" r:id="rId2"/>
        </xdr:cNvPr>
        <xdr:cNvSpPr/>
      </xdr:nvSpPr>
      <xdr:spPr>
        <a:xfrm flipH="1">
          <a:off x="590550" y="3657600"/>
          <a:ext cx="1533525" cy="628650"/>
        </a:xfrm>
        <a:prstGeom prst="rightArrow">
          <a:avLst>
            <a:gd name="adj1" fmla="val 50000"/>
            <a:gd name="adj2" fmla="val 89649"/>
          </a:avLst>
        </a:prstGeom>
        <a:solidFill>
          <a:srgbClr val="00CC99"/>
        </a:solidFill>
        <a:ln>
          <a:noFill/>
        </a:ln>
        <a:effectLst>
          <a:outerShdw blurRad="50800" dist="38100" sx="98000" sy="98000" algn="l" rotWithShape="0">
            <a:prstClr val="black">
              <a:alpha val="33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600" b="1">
              <a:solidFill>
                <a:schemeClr val="lt1"/>
              </a:solidFill>
              <a:latin typeface="+mn-lt"/>
              <a:ea typeface="+mn-ea"/>
              <a:cs typeface="+mn-cs"/>
            </a:rPr>
            <a:t>Anterior</a:t>
          </a:r>
        </a:p>
      </xdr:txBody>
    </xdr:sp>
    <xdr:clientData/>
  </xdr:twoCellAnchor>
  <xdr:twoCellAnchor editAs="oneCell">
    <xdr:from>
      <xdr:col>0</xdr:col>
      <xdr:colOff>676274</xdr:colOff>
      <xdr:row>1</xdr:row>
      <xdr:rowOff>31248</xdr:rowOff>
    </xdr:from>
    <xdr:to>
      <xdr:col>9</xdr:col>
      <xdr:colOff>252125</xdr:colOff>
      <xdr:row>6</xdr:row>
      <xdr:rowOff>5420</xdr:rowOff>
    </xdr:to>
    <xdr:pic>
      <xdr:nvPicPr>
        <xdr:cNvPr id="7" name="6 Imagen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76274" y="221748"/>
          <a:ext cx="7681626" cy="926672"/>
        </a:xfrm>
        <a:prstGeom prst="rect">
          <a:avLst/>
        </a:prstGeom>
      </xdr:spPr>
    </xdr:pic>
    <xdr:clientData/>
  </xdr:twoCellAnchor>
  <xdr:twoCellAnchor editAs="oneCell">
    <xdr:from>
      <xdr:col>2</xdr:col>
      <xdr:colOff>419100</xdr:colOff>
      <xdr:row>4</xdr:row>
      <xdr:rowOff>0</xdr:rowOff>
    </xdr:from>
    <xdr:to>
      <xdr:col>2</xdr:col>
      <xdr:colOff>2162175</xdr:colOff>
      <xdr:row>14</xdr:row>
      <xdr:rowOff>104775</xdr:rowOff>
    </xdr:to>
    <xdr:pic>
      <xdr:nvPicPr>
        <xdr:cNvPr id="8" name="7 Imagen" descr="309714.png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43100" y="762000"/>
          <a:ext cx="1743075" cy="2009775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6</xdr:col>
      <xdr:colOff>714374</xdr:colOff>
      <xdr:row>4</xdr:row>
      <xdr:rowOff>9524</xdr:rowOff>
    </xdr:from>
    <xdr:to>
      <xdr:col>7</xdr:col>
      <xdr:colOff>1933575</xdr:colOff>
      <xdr:row>14</xdr:row>
      <xdr:rowOff>95249</xdr:rowOff>
    </xdr:to>
    <xdr:pic>
      <xdr:nvPicPr>
        <xdr:cNvPr id="9" name="8 Imagen" descr="200213.png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353049" y="771524"/>
          <a:ext cx="1981201" cy="1990725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676274</xdr:colOff>
      <xdr:row>1</xdr:row>
      <xdr:rowOff>31248</xdr:rowOff>
    </xdr:from>
    <xdr:ext cx="7858125" cy="530658"/>
    <xdr:sp macro="" textlink="">
      <xdr:nvSpPr>
        <xdr:cNvPr id="2" name="1 Rectángulo"/>
        <xdr:cNvSpPr/>
      </xdr:nvSpPr>
      <xdr:spPr>
        <a:xfrm>
          <a:off x="676274" y="221748"/>
          <a:ext cx="7858125" cy="530658"/>
        </a:xfrm>
        <a:prstGeom prst="rect">
          <a:avLst/>
        </a:prstGeom>
        <a:noFill/>
        <a:effectLst>
          <a:glow rad="228600">
            <a:schemeClr val="accent1">
              <a:satMod val="175000"/>
              <a:alpha val="40000"/>
            </a:schemeClr>
          </a:glow>
        </a:effectLst>
      </xdr:spPr>
      <xdr:txBody>
        <a:bodyPr wrap="square" lIns="91440" tIns="45720" rIns="91440" bIns="45720">
          <a:spAutoFit/>
          <a:scene3d>
            <a:camera prst="orthographicFront"/>
            <a:lightRig rig="flat" dir="tl">
              <a:rot lat="0" lon="0" rev="6600000"/>
            </a:lightRig>
          </a:scene3d>
          <a:sp3d extrusionH="25400" contourW="8890">
            <a:bevelT w="38100" h="31750"/>
            <a:contourClr>
              <a:schemeClr val="accent2">
                <a:shade val="75000"/>
              </a:schemeClr>
            </a:contourClr>
          </a:sp3d>
        </a:bodyPr>
        <a:lstStyle/>
        <a:p>
          <a:pPr algn="ctr"/>
          <a:endParaRPr lang="es-ES" sz="2800" b="1" cap="none" spc="0">
            <a:ln w="11430"/>
            <a:solidFill>
              <a:schemeClr val="bg1"/>
            </a:solidFill>
            <a:effectLst>
              <a:glow rad="101600">
                <a:schemeClr val="accent1">
                  <a:satMod val="175000"/>
                  <a:alpha val="40000"/>
                </a:schemeClr>
              </a:glow>
              <a:outerShdw blurRad="50800" dist="39000" dir="5460000" algn="tl">
                <a:srgbClr val="000000">
                  <a:alpha val="38000"/>
                </a:srgbClr>
              </a:outerShdw>
            </a:effectLst>
          </a:endParaRPr>
        </a:p>
      </xdr:txBody>
    </xdr:sp>
    <xdr:clientData/>
  </xdr:oneCellAnchor>
  <xdr:twoCellAnchor>
    <xdr:from>
      <xdr:col>7</xdr:col>
      <xdr:colOff>1743075</xdr:colOff>
      <xdr:row>19</xdr:row>
      <xdr:rowOff>47625</xdr:rowOff>
    </xdr:from>
    <xdr:to>
      <xdr:col>9</xdr:col>
      <xdr:colOff>542925</xdr:colOff>
      <xdr:row>22</xdr:row>
      <xdr:rowOff>47625</xdr:rowOff>
    </xdr:to>
    <xdr:sp macro="" textlink="">
      <xdr:nvSpPr>
        <xdr:cNvPr id="3" name="Flecha derecha 8">
          <a:hlinkClick xmlns:r="http://schemas.openxmlformats.org/officeDocument/2006/relationships" r:id="rId1"/>
        </xdr:cNvPr>
        <xdr:cNvSpPr/>
      </xdr:nvSpPr>
      <xdr:spPr>
        <a:xfrm>
          <a:off x="7143750" y="3667125"/>
          <a:ext cx="1504950" cy="619125"/>
        </a:xfrm>
        <a:prstGeom prst="rightArrow">
          <a:avLst>
            <a:gd name="adj1" fmla="val 50000"/>
            <a:gd name="adj2" fmla="val 89649"/>
          </a:avLst>
        </a:prstGeom>
        <a:solidFill>
          <a:srgbClr val="00CC99"/>
        </a:solidFill>
        <a:ln>
          <a:noFill/>
        </a:ln>
        <a:effectLst>
          <a:outerShdw blurRad="50800" dist="38100" dir="8100000" algn="tr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600" b="1"/>
            <a:t>Siguiente</a:t>
          </a:r>
        </a:p>
      </xdr:txBody>
    </xdr:sp>
    <xdr:clientData/>
  </xdr:twoCellAnchor>
  <xdr:twoCellAnchor>
    <xdr:from>
      <xdr:col>0</xdr:col>
      <xdr:colOff>590550</xdr:colOff>
      <xdr:row>19</xdr:row>
      <xdr:rowOff>38100</xdr:rowOff>
    </xdr:from>
    <xdr:to>
      <xdr:col>2</xdr:col>
      <xdr:colOff>600075</xdr:colOff>
      <xdr:row>22</xdr:row>
      <xdr:rowOff>47625</xdr:rowOff>
    </xdr:to>
    <xdr:sp macro="" textlink="">
      <xdr:nvSpPr>
        <xdr:cNvPr id="4" name="Flecha derecha 9">
          <a:hlinkClick xmlns:r="http://schemas.openxmlformats.org/officeDocument/2006/relationships" r:id="rId2"/>
        </xdr:cNvPr>
        <xdr:cNvSpPr/>
      </xdr:nvSpPr>
      <xdr:spPr>
        <a:xfrm flipH="1">
          <a:off x="590550" y="3657600"/>
          <a:ext cx="1533525" cy="628650"/>
        </a:xfrm>
        <a:prstGeom prst="rightArrow">
          <a:avLst>
            <a:gd name="adj1" fmla="val 50000"/>
            <a:gd name="adj2" fmla="val 89649"/>
          </a:avLst>
        </a:prstGeom>
        <a:solidFill>
          <a:srgbClr val="00CC99"/>
        </a:solidFill>
        <a:ln>
          <a:noFill/>
        </a:ln>
        <a:effectLst>
          <a:outerShdw blurRad="50800" dist="38100" sx="98000" sy="98000" algn="l" rotWithShape="0">
            <a:prstClr val="black">
              <a:alpha val="33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600" b="1">
              <a:solidFill>
                <a:schemeClr val="lt1"/>
              </a:solidFill>
              <a:latin typeface="+mn-lt"/>
              <a:ea typeface="+mn-ea"/>
              <a:cs typeface="+mn-cs"/>
            </a:rPr>
            <a:t>Anterior</a:t>
          </a:r>
        </a:p>
      </xdr:txBody>
    </xdr:sp>
    <xdr:clientData/>
  </xdr:twoCellAnchor>
  <xdr:twoCellAnchor editAs="oneCell">
    <xdr:from>
      <xdr:col>0</xdr:col>
      <xdr:colOff>676274</xdr:colOff>
      <xdr:row>1</xdr:row>
      <xdr:rowOff>31248</xdr:rowOff>
    </xdr:from>
    <xdr:to>
      <xdr:col>9</xdr:col>
      <xdr:colOff>252125</xdr:colOff>
      <xdr:row>6</xdr:row>
      <xdr:rowOff>5420</xdr:rowOff>
    </xdr:to>
    <xdr:pic>
      <xdr:nvPicPr>
        <xdr:cNvPr id="7" name="6 Imagen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76274" y="221748"/>
          <a:ext cx="7681626" cy="926672"/>
        </a:xfrm>
        <a:prstGeom prst="rect">
          <a:avLst/>
        </a:prstGeom>
      </xdr:spPr>
    </xdr:pic>
    <xdr:clientData/>
  </xdr:twoCellAnchor>
  <xdr:twoCellAnchor editAs="oneCell">
    <xdr:from>
      <xdr:col>2</xdr:col>
      <xdr:colOff>180975</xdr:colOff>
      <xdr:row>5</xdr:row>
      <xdr:rowOff>38100</xdr:rowOff>
    </xdr:from>
    <xdr:to>
      <xdr:col>2</xdr:col>
      <xdr:colOff>2305050</xdr:colOff>
      <xdr:row>14</xdr:row>
      <xdr:rowOff>47624</xdr:rowOff>
    </xdr:to>
    <xdr:pic>
      <xdr:nvPicPr>
        <xdr:cNvPr id="8" name="7 Imagen" descr="juan_fer_quintero_efe_d.jpg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704975" y="990600"/>
          <a:ext cx="2124075" cy="1724024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6</xdr:col>
      <xdr:colOff>419101</xdr:colOff>
      <xdr:row>4</xdr:row>
      <xdr:rowOff>171450</xdr:rowOff>
    </xdr:from>
    <xdr:to>
      <xdr:col>8</xdr:col>
      <xdr:colOff>429527</xdr:colOff>
      <xdr:row>14</xdr:row>
      <xdr:rowOff>9524</xdr:rowOff>
    </xdr:to>
    <xdr:pic>
      <xdr:nvPicPr>
        <xdr:cNvPr id="9" name="8 Imagen" descr="teofilo-gutierrez.jpg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057776" y="933450"/>
          <a:ext cx="2715526" cy="1743074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676274</xdr:colOff>
      <xdr:row>1</xdr:row>
      <xdr:rowOff>31248</xdr:rowOff>
    </xdr:from>
    <xdr:ext cx="7858125" cy="530658"/>
    <xdr:sp macro="" textlink="">
      <xdr:nvSpPr>
        <xdr:cNvPr id="2" name="1 Rectángulo"/>
        <xdr:cNvSpPr/>
      </xdr:nvSpPr>
      <xdr:spPr>
        <a:xfrm>
          <a:off x="676274" y="221748"/>
          <a:ext cx="7858125" cy="530658"/>
        </a:xfrm>
        <a:prstGeom prst="rect">
          <a:avLst/>
        </a:prstGeom>
        <a:noFill/>
        <a:effectLst>
          <a:glow rad="228600">
            <a:schemeClr val="accent1">
              <a:satMod val="175000"/>
              <a:alpha val="40000"/>
            </a:schemeClr>
          </a:glow>
        </a:effectLst>
      </xdr:spPr>
      <xdr:txBody>
        <a:bodyPr wrap="square" lIns="91440" tIns="45720" rIns="91440" bIns="45720">
          <a:spAutoFit/>
          <a:scene3d>
            <a:camera prst="orthographicFront"/>
            <a:lightRig rig="flat" dir="tl">
              <a:rot lat="0" lon="0" rev="6600000"/>
            </a:lightRig>
          </a:scene3d>
          <a:sp3d extrusionH="25400" contourW="8890">
            <a:bevelT w="38100" h="31750"/>
            <a:contourClr>
              <a:schemeClr val="accent2">
                <a:shade val="75000"/>
              </a:schemeClr>
            </a:contourClr>
          </a:sp3d>
        </a:bodyPr>
        <a:lstStyle/>
        <a:p>
          <a:pPr algn="ctr"/>
          <a:endParaRPr lang="es-ES" sz="2800" b="1" cap="none" spc="0">
            <a:ln w="11430"/>
            <a:solidFill>
              <a:schemeClr val="bg1"/>
            </a:solidFill>
            <a:effectLst>
              <a:glow rad="101600">
                <a:schemeClr val="accent1">
                  <a:satMod val="175000"/>
                  <a:alpha val="40000"/>
                </a:schemeClr>
              </a:glow>
              <a:outerShdw blurRad="50800" dist="39000" dir="5460000" algn="tl">
                <a:srgbClr val="000000">
                  <a:alpha val="38000"/>
                </a:srgbClr>
              </a:outerShdw>
            </a:effectLst>
          </a:endParaRPr>
        </a:p>
      </xdr:txBody>
    </xdr:sp>
    <xdr:clientData/>
  </xdr:oneCellAnchor>
  <xdr:twoCellAnchor>
    <xdr:from>
      <xdr:col>7</xdr:col>
      <xdr:colOff>1743075</xdr:colOff>
      <xdr:row>19</xdr:row>
      <xdr:rowOff>47625</xdr:rowOff>
    </xdr:from>
    <xdr:to>
      <xdr:col>9</xdr:col>
      <xdr:colOff>542925</xdr:colOff>
      <xdr:row>22</xdr:row>
      <xdr:rowOff>47625</xdr:rowOff>
    </xdr:to>
    <xdr:sp macro="" textlink="">
      <xdr:nvSpPr>
        <xdr:cNvPr id="3" name="Flecha derecha 8">
          <a:hlinkClick xmlns:r="http://schemas.openxmlformats.org/officeDocument/2006/relationships" r:id="rId1"/>
        </xdr:cNvPr>
        <xdr:cNvSpPr/>
      </xdr:nvSpPr>
      <xdr:spPr>
        <a:xfrm>
          <a:off x="7143750" y="3667125"/>
          <a:ext cx="1504950" cy="619125"/>
        </a:xfrm>
        <a:prstGeom prst="rightArrow">
          <a:avLst>
            <a:gd name="adj1" fmla="val 50000"/>
            <a:gd name="adj2" fmla="val 89649"/>
          </a:avLst>
        </a:prstGeom>
        <a:solidFill>
          <a:srgbClr val="00CC99"/>
        </a:solidFill>
        <a:ln>
          <a:noFill/>
        </a:ln>
        <a:effectLst>
          <a:outerShdw blurRad="50800" dist="38100" dir="8100000" algn="tr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600" b="1"/>
            <a:t>Siguiente</a:t>
          </a:r>
        </a:p>
      </xdr:txBody>
    </xdr:sp>
    <xdr:clientData/>
  </xdr:twoCellAnchor>
  <xdr:twoCellAnchor>
    <xdr:from>
      <xdr:col>0</xdr:col>
      <xdr:colOff>590550</xdr:colOff>
      <xdr:row>19</xdr:row>
      <xdr:rowOff>38100</xdr:rowOff>
    </xdr:from>
    <xdr:to>
      <xdr:col>2</xdr:col>
      <xdr:colOff>600075</xdr:colOff>
      <xdr:row>22</xdr:row>
      <xdr:rowOff>47625</xdr:rowOff>
    </xdr:to>
    <xdr:sp macro="" textlink="">
      <xdr:nvSpPr>
        <xdr:cNvPr id="4" name="Flecha derecha 9">
          <a:hlinkClick xmlns:r="http://schemas.openxmlformats.org/officeDocument/2006/relationships" r:id="rId2"/>
        </xdr:cNvPr>
        <xdr:cNvSpPr/>
      </xdr:nvSpPr>
      <xdr:spPr>
        <a:xfrm flipH="1">
          <a:off x="590550" y="3657600"/>
          <a:ext cx="1533525" cy="628650"/>
        </a:xfrm>
        <a:prstGeom prst="rightArrow">
          <a:avLst>
            <a:gd name="adj1" fmla="val 50000"/>
            <a:gd name="adj2" fmla="val 89649"/>
          </a:avLst>
        </a:prstGeom>
        <a:solidFill>
          <a:srgbClr val="00CC99"/>
        </a:solidFill>
        <a:ln>
          <a:noFill/>
        </a:ln>
        <a:effectLst>
          <a:outerShdw blurRad="50800" dist="38100" sx="98000" sy="98000" algn="l" rotWithShape="0">
            <a:prstClr val="black">
              <a:alpha val="33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600" b="1">
              <a:solidFill>
                <a:schemeClr val="lt1"/>
              </a:solidFill>
              <a:latin typeface="+mn-lt"/>
              <a:ea typeface="+mn-ea"/>
              <a:cs typeface="+mn-cs"/>
            </a:rPr>
            <a:t>Anterior</a:t>
          </a:r>
        </a:p>
      </xdr:txBody>
    </xdr:sp>
    <xdr:clientData/>
  </xdr:twoCellAnchor>
  <xdr:twoCellAnchor editAs="oneCell">
    <xdr:from>
      <xdr:col>0</xdr:col>
      <xdr:colOff>676274</xdr:colOff>
      <xdr:row>1</xdr:row>
      <xdr:rowOff>31248</xdr:rowOff>
    </xdr:from>
    <xdr:to>
      <xdr:col>9</xdr:col>
      <xdr:colOff>252125</xdr:colOff>
      <xdr:row>6</xdr:row>
      <xdr:rowOff>5420</xdr:rowOff>
    </xdr:to>
    <xdr:pic>
      <xdr:nvPicPr>
        <xdr:cNvPr id="7" name="6 Imagen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76274" y="221748"/>
          <a:ext cx="7681626" cy="926672"/>
        </a:xfrm>
        <a:prstGeom prst="rect">
          <a:avLst/>
        </a:prstGeom>
      </xdr:spPr>
    </xdr:pic>
    <xdr:clientData/>
  </xdr:twoCellAnchor>
  <xdr:twoCellAnchor editAs="oneCell">
    <xdr:from>
      <xdr:col>1</xdr:col>
      <xdr:colOff>638176</xdr:colOff>
      <xdr:row>5</xdr:row>
      <xdr:rowOff>123824</xdr:rowOff>
    </xdr:from>
    <xdr:to>
      <xdr:col>3</xdr:col>
      <xdr:colOff>104972</xdr:colOff>
      <xdr:row>14</xdr:row>
      <xdr:rowOff>76199</xdr:rowOff>
    </xdr:to>
    <xdr:pic>
      <xdr:nvPicPr>
        <xdr:cNvPr id="8" name="7 Imagen" descr="j-balvin-esta-feliz-por_653x365.jpg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400176" y="1076324"/>
          <a:ext cx="2686246" cy="1666875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6</xdr:col>
      <xdr:colOff>523875</xdr:colOff>
      <xdr:row>5</xdr:row>
      <xdr:rowOff>28574</xdr:rowOff>
    </xdr:from>
    <xdr:to>
      <xdr:col>8</xdr:col>
      <xdr:colOff>242258</xdr:colOff>
      <xdr:row>14</xdr:row>
      <xdr:rowOff>114299</xdr:rowOff>
    </xdr:to>
    <xdr:pic>
      <xdr:nvPicPr>
        <xdr:cNvPr id="9" name="8 Imagen" descr="MALUMA.jpg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162550" y="981074"/>
          <a:ext cx="2423483" cy="1800225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676274</xdr:colOff>
      <xdr:row>1</xdr:row>
      <xdr:rowOff>31248</xdr:rowOff>
    </xdr:from>
    <xdr:ext cx="7858125" cy="530658"/>
    <xdr:sp macro="" textlink="">
      <xdr:nvSpPr>
        <xdr:cNvPr id="2" name="1 Rectángulo"/>
        <xdr:cNvSpPr/>
      </xdr:nvSpPr>
      <xdr:spPr>
        <a:xfrm>
          <a:off x="676274" y="221748"/>
          <a:ext cx="7858125" cy="530658"/>
        </a:xfrm>
        <a:prstGeom prst="rect">
          <a:avLst/>
        </a:prstGeom>
        <a:noFill/>
        <a:effectLst>
          <a:glow rad="228600">
            <a:schemeClr val="accent1">
              <a:satMod val="175000"/>
              <a:alpha val="40000"/>
            </a:schemeClr>
          </a:glow>
        </a:effectLst>
      </xdr:spPr>
      <xdr:txBody>
        <a:bodyPr wrap="square" lIns="91440" tIns="45720" rIns="91440" bIns="45720">
          <a:spAutoFit/>
          <a:scene3d>
            <a:camera prst="orthographicFront"/>
            <a:lightRig rig="flat" dir="tl">
              <a:rot lat="0" lon="0" rev="6600000"/>
            </a:lightRig>
          </a:scene3d>
          <a:sp3d extrusionH="25400" contourW="8890">
            <a:bevelT w="38100" h="31750"/>
            <a:contourClr>
              <a:schemeClr val="accent2">
                <a:shade val="75000"/>
              </a:schemeClr>
            </a:contourClr>
          </a:sp3d>
        </a:bodyPr>
        <a:lstStyle/>
        <a:p>
          <a:pPr algn="ctr"/>
          <a:endParaRPr lang="es-ES" sz="2800" b="1" cap="none" spc="0">
            <a:ln w="11430"/>
            <a:solidFill>
              <a:schemeClr val="bg1"/>
            </a:solidFill>
            <a:effectLst>
              <a:glow rad="101600">
                <a:schemeClr val="accent1">
                  <a:satMod val="175000"/>
                  <a:alpha val="40000"/>
                </a:schemeClr>
              </a:glow>
              <a:outerShdw blurRad="50800" dist="39000" dir="5460000" algn="tl">
                <a:srgbClr val="000000">
                  <a:alpha val="38000"/>
                </a:srgbClr>
              </a:outerShdw>
            </a:effectLst>
          </a:endParaRPr>
        </a:p>
      </xdr:txBody>
    </xdr:sp>
    <xdr:clientData/>
  </xdr:oneCellAnchor>
  <xdr:twoCellAnchor>
    <xdr:from>
      <xdr:col>7</xdr:col>
      <xdr:colOff>1743075</xdr:colOff>
      <xdr:row>19</xdr:row>
      <xdr:rowOff>47625</xdr:rowOff>
    </xdr:from>
    <xdr:to>
      <xdr:col>9</xdr:col>
      <xdr:colOff>542925</xdr:colOff>
      <xdr:row>22</xdr:row>
      <xdr:rowOff>47625</xdr:rowOff>
    </xdr:to>
    <xdr:sp macro="" textlink="">
      <xdr:nvSpPr>
        <xdr:cNvPr id="3" name="Flecha derecha 8">
          <a:hlinkClick xmlns:r="http://schemas.openxmlformats.org/officeDocument/2006/relationships" r:id="rId1"/>
        </xdr:cNvPr>
        <xdr:cNvSpPr/>
      </xdr:nvSpPr>
      <xdr:spPr>
        <a:xfrm>
          <a:off x="7143750" y="3667125"/>
          <a:ext cx="1504950" cy="619125"/>
        </a:xfrm>
        <a:prstGeom prst="rightArrow">
          <a:avLst>
            <a:gd name="adj1" fmla="val 50000"/>
            <a:gd name="adj2" fmla="val 89649"/>
          </a:avLst>
        </a:prstGeom>
        <a:solidFill>
          <a:srgbClr val="00CC99"/>
        </a:solidFill>
        <a:ln>
          <a:noFill/>
        </a:ln>
        <a:effectLst>
          <a:outerShdw blurRad="50800" dist="38100" dir="8100000" algn="tr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600" b="1"/>
            <a:t>Siguiente</a:t>
          </a:r>
        </a:p>
      </xdr:txBody>
    </xdr:sp>
    <xdr:clientData/>
  </xdr:twoCellAnchor>
  <xdr:twoCellAnchor>
    <xdr:from>
      <xdr:col>0</xdr:col>
      <xdr:colOff>590550</xdr:colOff>
      <xdr:row>19</xdr:row>
      <xdr:rowOff>38100</xdr:rowOff>
    </xdr:from>
    <xdr:to>
      <xdr:col>2</xdr:col>
      <xdr:colOff>600075</xdr:colOff>
      <xdr:row>22</xdr:row>
      <xdr:rowOff>47625</xdr:rowOff>
    </xdr:to>
    <xdr:sp macro="" textlink="">
      <xdr:nvSpPr>
        <xdr:cNvPr id="4" name="Flecha derecha 9">
          <a:hlinkClick xmlns:r="http://schemas.openxmlformats.org/officeDocument/2006/relationships" r:id="rId2"/>
        </xdr:cNvPr>
        <xdr:cNvSpPr/>
      </xdr:nvSpPr>
      <xdr:spPr>
        <a:xfrm flipH="1">
          <a:off x="590550" y="3657600"/>
          <a:ext cx="1533525" cy="628650"/>
        </a:xfrm>
        <a:prstGeom prst="rightArrow">
          <a:avLst>
            <a:gd name="adj1" fmla="val 50000"/>
            <a:gd name="adj2" fmla="val 89649"/>
          </a:avLst>
        </a:prstGeom>
        <a:solidFill>
          <a:srgbClr val="00CC99"/>
        </a:solidFill>
        <a:ln>
          <a:noFill/>
        </a:ln>
        <a:effectLst>
          <a:outerShdw blurRad="50800" dist="38100" sx="98000" sy="98000" algn="l" rotWithShape="0">
            <a:prstClr val="black">
              <a:alpha val="33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600" b="1">
              <a:solidFill>
                <a:schemeClr val="lt1"/>
              </a:solidFill>
              <a:latin typeface="+mn-lt"/>
              <a:ea typeface="+mn-ea"/>
              <a:cs typeface="+mn-cs"/>
            </a:rPr>
            <a:t>Anterior</a:t>
          </a:r>
        </a:p>
      </xdr:txBody>
    </xdr:sp>
    <xdr:clientData/>
  </xdr:twoCellAnchor>
  <xdr:twoCellAnchor editAs="oneCell">
    <xdr:from>
      <xdr:col>0</xdr:col>
      <xdr:colOff>676274</xdr:colOff>
      <xdr:row>1</xdr:row>
      <xdr:rowOff>31248</xdr:rowOff>
    </xdr:from>
    <xdr:to>
      <xdr:col>9</xdr:col>
      <xdr:colOff>252125</xdr:colOff>
      <xdr:row>6</xdr:row>
      <xdr:rowOff>5420</xdr:rowOff>
    </xdr:to>
    <xdr:pic>
      <xdr:nvPicPr>
        <xdr:cNvPr id="7" name="6 Imagen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76274" y="221748"/>
          <a:ext cx="7681626" cy="926672"/>
        </a:xfrm>
        <a:prstGeom prst="rect">
          <a:avLst/>
        </a:prstGeom>
      </xdr:spPr>
    </xdr:pic>
    <xdr:clientData/>
  </xdr:twoCellAnchor>
  <xdr:twoCellAnchor editAs="oneCell">
    <xdr:from>
      <xdr:col>2</xdr:col>
      <xdr:colOff>323851</xdr:colOff>
      <xdr:row>4</xdr:row>
      <xdr:rowOff>9525</xdr:rowOff>
    </xdr:from>
    <xdr:to>
      <xdr:col>2</xdr:col>
      <xdr:colOff>2157865</xdr:colOff>
      <xdr:row>14</xdr:row>
      <xdr:rowOff>47625</xdr:rowOff>
    </xdr:to>
    <xdr:pic>
      <xdr:nvPicPr>
        <xdr:cNvPr id="5" name="4 Imagen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7851" y="771525"/>
          <a:ext cx="1834014" cy="194310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6</xdr:col>
      <xdr:colOff>542925</xdr:colOff>
      <xdr:row>4</xdr:row>
      <xdr:rowOff>170933</xdr:rowOff>
    </xdr:from>
    <xdr:to>
      <xdr:col>8</xdr:col>
      <xdr:colOff>257175</xdr:colOff>
      <xdr:row>14</xdr:row>
      <xdr:rowOff>47625</xdr:rowOff>
    </xdr:to>
    <xdr:pic>
      <xdr:nvPicPr>
        <xdr:cNvPr id="6" name="5 Imagen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81600" y="932933"/>
          <a:ext cx="2419350" cy="1781692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676274</xdr:colOff>
      <xdr:row>1</xdr:row>
      <xdr:rowOff>31248</xdr:rowOff>
    </xdr:from>
    <xdr:ext cx="7858125" cy="530658"/>
    <xdr:sp macro="" textlink="">
      <xdr:nvSpPr>
        <xdr:cNvPr id="2" name="1 Rectángulo"/>
        <xdr:cNvSpPr/>
      </xdr:nvSpPr>
      <xdr:spPr>
        <a:xfrm>
          <a:off x="676274" y="221748"/>
          <a:ext cx="7858125" cy="530658"/>
        </a:xfrm>
        <a:prstGeom prst="rect">
          <a:avLst/>
        </a:prstGeom>
        <a:noFill/>
        <a:effectLst>
          <a:glow rad="228600">
            <a:schemeClr val="accent1">
              <a:satMod val="175000"/>
              <a:alpha val="40000"/>
            </a:schemeClr>
          </a:glow>
        </a:effectLst>
      </xdr:spPr>
      <xdr:txBody>
        <a:bodyPr wrap="square" lIns="91440" tIns="45720" rIns="91440" bIns="45720">
          <a:spAutoFit/>
          <a:scene3d>
            <a:camera prst="orthographicFront"/>
            <a:lightRig rig="flat" dir="tl">
              <a:rot lat="0" lon="0" rev="6600000"/>
            </a:lightRig>
          </a:scene3d>
          <a:sp3d extrusionH="25400" contourW="8890">
            <a:bevelT w="38100" h="31750"/>
            <a:contourClr>
              <a:schemeClr val="accent2">
                <a:shade val="75000"/>
              </a:schemeClr>
            </a:contourClr>
          </a:sp3d>
        </a:bodyPr>
        <a:lstStyle/>
        <a:p>
          <a:pPr algn="ctr"/>
          <a:endParaRPr lang="es-ES" sz="2800" b="1" cap="none" spc="0">
            <a:ln w="11430"/>
            <a:solidFill>
              <a:schemeClr val="bg1"/>
            </a:solidFill>
            <a:effectLst>
              <a:glow rad="101600">
                <a:schemeClr val="accent1">
                  <a:satMod val="175000"/>
                  <a:alpha val="40000"/>
                </a:schemeClr>
              </a:glow>
              <a:outerShdw blurRad="50800" dist="39000" dir="5460000" algn="tl">
                <a:srgbClr val="000000">
                  <a:alpha val="38000"/>
                </a:srgbClr>
              </a:outerShdw>
            </a:effectLst>
          </a:endParaRPr>
        </a:p>
      </xdr:txBody>
    </xdr:sp>
    <xdr:clientData/>
  </xdr:oneCellAnchor>
  <xdr:twoCellAnchor>
    <xdr:from>
      <xdr:col>7</xdr:col>
      <xdr:colOff>1743075</xdr:colOff>
      <xdr:row>19</xdr:row>
      <xdr:rowOff>47625</xdr:rowOff>
    </xdr:from>
    <xdr:to>
      <xdr:col>9</xdr:col>
      <xdr:colOff>542925</xdr:colOff>
      <xdr:row>22</xdr:row>
      <xdr:rowOff>47625</xdr:rowOff>
    </xdr:to>
    <xdr:sp macro="" textlink="">
      <xdr:nvSpPr>
        <xdr:cNvPr id="3" name="Flecha derecha 8">
          <a:hlinkClick xmlns:r="http://schemas.openxmlformats.org/officeDocument/2006/relationships" r:id="rId1"/>
        </xdr:cNvPr>
        <xdr:cNvSpPr/>
      </xdr:nvSpPr>
      <xdr:spPr>
        <a:xfrm>
          <a:off x="7143750" y="3667125"/>
          <a:ext cx="1504950" cy="619125"/>
        </a:xfrm>
        <a:prstGeom prst="rightArrow">
          <a:avLst>
            <a:gd name="adj1" fmla="val 50000"/>
            <a:gd name="adj2" fmla="val 89649"/>
          </a:avLst>
        </a:prstGeom>
        <a:solidFill>
          <a:srgbClr val="00CC99"/>
        </a:solidFill>
        <a:ln>
          <a:noFill/>
        </a:ln>
        <a:effectLst>
          <a:outerShdw blurRad="50800" dist="38100" dir="8100000" algn="tr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600" b="1"/>
            <a:t>Siguiente</a:t>
          </a:r>
        </a:p>
      </xdr:txBody>
    </xdr:sp>
    <xdr:clientData/>
  </xdr:twoCellAnchor>
  <xdr:twoCellAnchor>
    <xdr:from>
      <xdr:col>0</xdr:col>
      <xdr:colOff>590550</xdr:colOff>
      <xdr:row>19</xdr:row>
      <xdr:rowOff>38100</xdr:rowOff>
    </xdr:from>
    <xdr:to>
      <xdr:col>2</xdr:col>
      <xdr:colOff>600075</xdr:colOff>
      <xdr:row>22</xdr:row>
      <xdr:rowOff>47625</xdr:rowOff>
    </xdr:to>
    <xdr:sp macro="" textlink="">
      <xdr:nvSpPr>
        <xdr:cNvPr id="4" name="Flecha derecha 9">
          <a:hlinkClick xmlns:r="http://schemas.openxmlformats.org/officeDocument/2006/relationships" r:id="rId2"/>
        </xdr:cNvPr>
        <xdr:cNvSpPr/>
      </xdr:nvSpPr>
      <xdr:spPr>
        <a:xfrm flipH="1">
          <a:off x="590550" y="3657600"/>
          <a:ext cx="1533525" cy="628650"/>
        </a:xfrm>
        <a:prstGeom prst="rightArrow">
          <a:avLst>
            <a:gd name="adj1" fmla="val 50000"/>
            <a:gd name="adj2" fmla="val 89649"/>
          </a:avLst>
        </a:prstGeom>
        <a:solidFill>
          <a:srgbClr val="00CC99"/>
        </a:solidFill>
        <a:ln>
          <a:noFill/>
        </a:ln>
        <a:effectLst>
          <a:outerShdw blurRad="50800" dist="38100" sx="98000" sy="98000" algn="l" rotWithShape="0">
            <a:prstClr val="black">
              <a:alpha val="33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600" b="1">
              <a:solidFill>
                <a:schemeClr val="lt1"/>
              </a:solidFill>
              <a:latin typeface="+mn-lt"/>
              <a:ea typeface="+mn-ea"/>
              <a:cs typeface="+mn-cs"/>
            </a:rPr>
            <a:t>Anterior</a:t>
          </a:r>
        </a:p>
      </xdr:txBody>
    </xdr:sp>
    <xdr:clientData/>
  </xdr:twoCellAnchor>
  <xdr:twoCellAnchor editAs="oneCell">
    <xdr:from>
      <xdr:col>0</xdr:col>
      <xdr:colOff>676274</xdr:colOff>
      <xdr:row>1</xdr:row>
      <xdr:rowOff>31248</xdr:rowOff>
    </xdr:from>
    <xdr:to>
      <xdr:col>9</xdr:col>
      <xdr:colOff>252125</xdr:colOff>
      <xdr:row>6</xdr:row>
      <xdr:rowOff>5420</xdr:rowOff>
    </xdr:to>
    <xdr:pic>
      <xdr:nvPicPr>
        <xdr:cNvPr id="7" name="6 Imagen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76274" y="221748"/>
          <a:ext cx="7681626" cy="926672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571500</xdr:colOff>
      <xdr:row>4</xdr:row>
      <xdr:rowOff>0</xdr:rowOff>
    </xdr:from>
    <xdr:to>
      <xdr:col>4</xdr:col>
      <xdr:colOff>85725</xdr:colOff>
      <xdr:row>14</xdr:row>
      <xdr:rowOff>76200</xdr:rowOff>
    </xdr:to>
    <xdr:pic>
      <xdr:nvPicPr>
        <xdr:cNvPr id="8" name="7 Imagen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0" y="762000"/>
          <a:ext cx="2952750" cy="198120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7</xdr:col>
      <xdr:colOff>0</xdr:colOff>
      <xdr:row>3</xdr:row>
      <xdr:rowOff>174078</xdr:rowOff>
    </xdr:from>
    <xdr:to>
      <xdr:col>8</xdr:col>
      <xdr:colOff>9525</xdr:colOff>
      <xdr:row>14</xdr:row>
      <xdr:rowOff>152400</xdr:rowOff>
    </xdr:to>
    <xdr:pic>
      <xdr:nvPicPr>
        <xdr:cNvPr id="9" name="8 Imagen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00675" y="745578"/>
          <a:ext cx="1952625" cy="2073822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485775</xdr:colOff>
      <xdr:row>8</xdr:row>
      <xdr:rowOff>142875</xdr:rowOff>
    </xdr:from>
    <xdr:to>
      <xdr:col>8</xdr:col>
      <xdr:colOff>304800</xdr:colOff>
      <xdr:row>10</xdr:row>
      <xdr:rowOff>95250</xdr:rowOff>
    </xdr:to>
    <xdr:sp macro="" textlink="">
      <xdr:nvSpPr>
        <xdr:cNvPr id="7" name="Flecha derecha 6"/>
        <xdr:cNvSpPr/>
      </xdr:nvSpPr>
      <xdr:spPr>
        <a:xfrm>
          <a:off x="2009775" y="1685925"/>
          <a:ext cx="4162425" cy="342900"/>
        </a:xfrm>
        <a:prstGeom prst="rightArrow">
          <a:avLst>
            <a:gd name="adj1" fmla="val 50000"/>
            <a:gd name="adj2" fmla="val 107778"/>
          </a:avLst>
        </a:prstGeom>
        <a:solidFill>
          <a:schemeClr val="accent6">
            <a:lumMod val="60000"/>
            <a:lumOff val="40000"/>
          </a:schemeClr>
        </a:solidFill>
        <a:ln>
          <a:noFill/>
        </a:ln>
        <a:effectLst>
          <a:glow rad="139700">
            <a:schemeClr val="accent1">
              <a:satMod val="175000"/>
              <a:alpha val="40000"/>
            </a:schemeClr>
          </a:glo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>
            <a:effectLst>
              <a:glow rad="228600">
                <a:schemeClr val="accent2">
                  <a:satMod val="175000"/>
                  <a:alpha val="40000"/>
                </a:schemeClr>
              </a:glow>
            </a:effectLst>
          </a:endParaRPr>
        </a:p>
      </xdr:txBody>
    </xdr:sp>
    <xdr:clientData/>
  </xdr:twoCellAnchor>
  <xdr:twoCellAnchor>
    <xdr:from>
      <xdr:col>2</xdr:col>
      <xdr:colOff>1390651</xdr:colOff>
      <xdr:row>17</xdr:row>
      <xdr:rowOff>125138</xdr:rowOff>
    </xdr:from>
    <xdr:to>
      <xdr:col>8</xdr:col>
      <xdr:colOff>704851</xdr:colOff>
      <xdr:row>19</xdr:row>
      <xdr:rowOff>77513</xdr:rowOff>
    </xdr:to>
    <xdr:sp macro="" textlink="">
      <xdr:nvSpPr>
        <xdr:cNvPr id="8" name="Flecha derecha 7"/>
        <xdr:cNvSpPr/>
      </xdr:nvSpPr>
      <xdr:spPr>
        <a:xfrm>
          <a:off x="2914651" y="3382688"/>
          <a:ext cx="3657600" cy="342900"/>
        </a:xfrm>
        <a:prstGeom prst="rightArrow">
          <a:avLst>
            <a:gd name="adj1" fmla="val 50000"/>
            <a:gd name="adj2" fmla="val 107778"/>
          </a:avLst>
        </a:prstGeom>
        <a:solidFill>
          <a:schemeClr val="accent6">
            <a:lumMod val="60000"/>
            <a:lumOff val="40000"/>
          </a:schemeClr>
        </a:solidFill>
        <a:ln>
          <a:noFill/>
        </a:ln>
        <a:effectLst>
          <a:glow rad="139700">
            <a:schemeClr val="accent1">
              <a:satMod val="175000"/>
              <a:alpha val="40000"/>
            </a:schemeClr>
          </a:glo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>
            <a:effectLst>
              <a:glow rad="228600">
                <a:schemeClr val="accent2">
                  <a:satMod val="175000"/>
                  <a:alpha val="40000"/>
                </a:schemeClr>
              </a:glow>
            </a:effectLst>
          </a:endParaRPr>
        </a:p>
      </xdr:txBody>
    </xdr:sp>
    <xdr:clientData/>
  </xdr:twoCellAnchor>
  <xdr:twoCellAnchor>
    <xdr:from>
      <xdr:col>3</xdr:col>
      <xdr:colOff>95250</xdr:colOff>
      <xdr:row>19</xdr:row>
      <xdr:rowOff>1</xdr:rowOff>
    </xdr:from>
    <xdr:to>
      <xdr:col>10</xdr:col>
      <xdr:colOff>180975</xdr:colOff>
      <xdr:row>21</xdr:row>
      <xdr:rowOff>133351</xdr:rowOff>
    </xdr:to>
    <xdr:sp macro="" textlink="">
      <xdr:nvSpPr>
        <xdr:cNvPr id="9" name="Flecha doblada hacia arriba 8"/>
        <xdr:cNvSpPr/>
      </xdr:nvSpPr>
      <xdr:spPr>
        <a:xfrm>
          <a:off x="3838575" y="3648076"/>
          <a:ext cx="4829175" cy="514350"/>
        </a:xfrm>
        <a:prstGeom prst="bentUpArrow">
          <a:avLst/>
        </a:prstGeom>
        <a:solidFill>
          <a:schemeClr val="accent6">
            <a:lumMod val="60000"/>
            <a:lumOff val="40000"/>
          </a:schemeClr>
        </a:solidFill>
        <a:ln>
          <a:noFill/>
        </a:ln>
        <a:effectLst>
          <a:glow rad="139700">
            <a:schemeClr val="accent1">
              <a:satMod val="175000"/>
              <a:alpha val="40000"/>
            </a:schemeClr>
          </a:glo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>
            <a:effectLst>
              <a:glow rad="228600">
                <a:schemeClr val="accent2">
                  <a:satMod val="175000"/>
                  <a:alpha val="40000"/>
                </a:schemeClr>
              </a:glow>
            </a:effectLst>
          </a:endParaRPr>
        </a:p>
      </xdr:txBody>
    </xdr:sp>
    <xdr:clientData/>
  </xdr:twoCellAnchor>
  <xdr:twoCellAnchor>
    <xdr:from>
      <xdr:col>9</xdr:col>
      <xdr:colOff>1381126</xdr:colOff>
      <xdr:row>21</xdr:row>
      <xdr:rowOff>171450</xdr:rowOff>
    </xdr:from>
    <xdr:to>
      <xdr:col>10</xdr:col>
      <xdr:colOff>685801</xdr:colOff>
      <xdr:row>23</xdr:row>
      <xdr:rowOff>142875</xdr:rowOff>
    </xdr:to>
    <xdr:sp macro="" textlink="">
      <xdr:nvSpPr>
        <xdr:cNvPr id="10" name="Flecha derecha 9">
          <a:hlinkClick xmlns:r="http://schemas.openxmlformats.org/officeDocument/2006/relationships" r:id="rId1" tooltip="Iniciar el Juego"/>
        </xdr:cNvPr>
        <xdr:cNvSpPr/>
      </xdr:nvSpPr>
      <xdr:spPr>
        <a:xfrm>
          <a:off x="8010526" y="4210050"/>
          <a:ext cx="1162050" cy="361950"/>
        </a:xfrm>
        <a:prstGeom prst="rightArrow">
          <a:avLst>
            <a:gd name="adj1" fmla="val 50000"/>
            <a:gd name="adj2" fmla="val 89649"/>
          </a:avLst>
        </a:prstGeom>
        <a:solidFill>
          <a:srgbClr val="00CC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400" b="1">
              <a:solidFill>
                <a:sysClr val="windowText" lastClr="000000"/>
              </a:solidFill>
            </a:rPr>
            <a:t>Iniciar</a:t>
          </a:r>
        </a:p>
      </xdr:txBody>
    </xdr:sp>
    <xdr:clientData/>
  </xdr:twoCellAnchor>
  <xdr:oneCellAnchor>
    <xdr:from>
      <xdr:col>1</xdr:col>
      <xdr:colOff>285750</xdr:colOff>
      <xdr:row>0</xdr:row>
      <xdr:rowOff>47625</xdr:rowOff>
    </xdr:from>
    <xdr:ext cx="7858125" cy="1254627"/>
    <xdr:sp macro="" textlink="">
      <xdr:nvSpPr>
        <xdr:cNvPr id="11" name="10 Rectángulo"/>
        <xdr:cNvSpPr/>
      </xdr:nvSpPr>
      <xdr:spPr>
        <a:xfrm>
          <a:off x="1047750" y="47625"/>
          <a:ext cx="7858125" cy="1254627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endParaRPr lang="es-ES" sz="4400" b="1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twoCellAnchor editAs="oneCell">
    <xdr:from>
      <xdr:col>8</xdr:col>
      <xdr:colOff>352424</xdr:colOff>
      <xdr:row>4</xdr:row>
      <xdr:rowOff>161925</xdr:rowOff>
    </xdr:from>
    <xdr:to>
      <xdr:col>10</xdr:col>
      <xdr:colOff>542924</xdr:colOff>
      <xdr:row>16</xdr:row>
      <xdr:rowOff>114300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19824" y="923925"/>
          <a:ext cx="2809875" cy="2333625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oneCellAnchor>
    <xdr:from>
      <xdr:col>2</xdr:col>
      <xdr:colOff>361950</xdr:colOff>
      <xdr:row>0</xdr:row>
      <xdr:rowOff>95250</xdr:rowOff>
    </xdr:from>
    <xdr:ext cx="3636637" cy="718466"/>
    <xdr:sp macro="" textlink="">
      <xdr:nvSpPr>
        <xdr:cNvPr id="3" name="2 CuadroTexto"/>
        <xdr:cNvSpPr txBox="1"/>
      </xdr:nvSpPr>
      <xdr:spPr>
        <a:xfrm>
          <a:off x="1885950" y="95250"/>
          <a:ext cx="3636637" cy="7184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CO" sz="4000" b="1"/>
            <a:t>INSTRUCCIONES</a:t>
          </a:r>
        </a:p>
      </xdr:txBody>
    </xdr:sp>
    <xdr:clientData/>
  </xdr:oneCellAnchor>
</xdr:wsDr>
</file>

<file path=xl/drawings/drawing2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676274</xdr:colOff>
      <xdr:row>1</xdr:row>
      <xdr:rowOff>31248</xdr:rowOff>
    </xdr:from>
    <xdr:ext cx="7858125" cy="530658"/>
    <xdr:sp macro="" textlink="">
      <xdr:nvSpPr>
        <xdr:cNvPr id="2" name="1 Rectángulo"/>
        <xdr:cNvSpPr/>
      </xdr:nvSpPr>
      <xdr:spPr>
        <a:xfrm>
          <a:off x="676274" y="221748"/>
          <a:ext cx="7858125" cy="530658"/>
        </a:xfrm>
        <a:prstGeom prst="rect">
          <a:avLst/>
        </a:prstGeom>
        <a:noFill/>
        <a:effectLst>
          <a:glow rad="228600">
            <a:schemeClr val="accent1">
              <a:satMod val="175000"/>
              <a:alpha val="40000"/>
            </a:schemeClr>
          </a:glow>
        </a:effectLst>
      </xdr:spPr>
      <xdr:txBody>
        <a:bodyPr wrap="square" lIns="91440" tIns="45720" rIns="91440" bIns="45720">
          <a:spAutoFit/>
          <a:scene3d>
            <a:camera prst="orthographicFront"/>
            <a:lightRig rig="flat" dir="tl">
              <a:rot lat="0" lon="0" rev="6600000"/>
            </a:lightRig>
          </a:scene3d>
          <a:sp3d extrusionH="25400" contourW="8890">
            <a:bevelT w="38100" h="31750"/>
            <a:contourClr>
              <a:schemeClr val="accent2">
                <a:shade val="75000"/>
              </a:schemeClr>
            </a:contourClr>
          </a:sp3d>
        </a:bodyPr>
        <a:lstStyle/>
        <a:p>
          <a:pPr algn="ctr"/>
          <a:endParaRPr lang="es-ES" sz="2800" b="1" cap="none" spc="0">
            <a:ln w="11430"/>
            <a:solidFill>
              <a:schemeClr val="bg1"/>
            </a:solidFill>
            <a:effectLst>
              <a:glow rad="101600">
                <a:schemeClr val="accent1">
                  <a:satMod val="175000"/>
                  <a:alpha val="40000"/>
                </a:schemeClr>
              </a:glow>
              <a:outerShdw blurRad="50800" dist="39000" dir="5460000" algn="tl">
                <a:srgbClr val="000000">
                  <a:alpha val="38000"/>
                </a:srgbClr>
              </a:outerShdw>
            </a:effectLst>
          </a:endParaRPr>
        </a:p>
      </xdr:txBody>
    </xdr:sp>
    <xdr:clientData/>
  </xdr:oneCellAnchor>
  <xdr:twoCellAnchor>
    <xdr:from>
      <xdr:col>7</xdr:col>
      <xdr:colOff>1743075</xdr:colOff>
      <xdr:row>19</xdr:row>
      <xdr:rowOff>47625</xdr:rowOff>
    </xdr:from>
    <xdr:to>
      <xdr:col>9</xdr:col>
      <xdr:colOff>542925</xdr:colOff>
      <xdr:row>22</xdr:row>
      <xdr:rowOff>47625</xdr:rowOff>
    </xdr:to>
    <xdr:sp macro="" textlink="">
      <xdr:nvSpPr>
        <xdr:cNvPr id="3" name="Flecha derecha 8">
          <a:hlinkClick xmlns:r="http://schemas.openxmlformats.org/officeDocument/2006/relationships" r:id="rId1"/>
        </xdr:cNvPr>
        <xdr:cNvSpPr/>
      </xdr:nvSpPr>
      <xdr:spPr>
        <a:xfrm>
          <a:off x="7143750" y="3667125"/>
          <a:ext cx="1504950" cy="619125"/>
        </a:xfrm>
        <a:prstGeom prst="rightArrow">
          <a:avLst>
            <a:gd name="adj1" fmla="val 50000"/>
            <a:gd name="adj2" fmla="val 89649"/>
          </a:avLst>
        </a:prstGeom>
        <a:solidFill>
          <a:srgbClr val="00CC99"/>
        </a:solidFill>
        <a:ln>
          <a:noFill/>
        </a:ln>
        <a:effectLst>
          <a:outerShdw blurRad="50800" dist="38100" dir="8100000" algn="tr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600" b="1"/>
            <a:t>Siguiente</a:t>
          </a:r>
        </a:p>
      </xdr:txBody>
    </xdr:sp>
    <xdr:clientData/>
  </xdr:twoCellAnchor>
  <xdr:twoCellAnchor>
    <xdr:from>
      <xdr:col>0</xdr:col>
      <xdr:colOff>590550</xdr:colOff>
      <xdr:row>19</xdr:row>
      <xdr:rowOff>38100</xdr:rowOff>
    </xdr:from>
    <xdr:to>
      <xdr:col>2</xdr:col>
      <xdr:colOff>600075</xdr:colOff>
      <xdr:row>22</xdr:row>
      <xdr:rowOff>47625</xdr:rowOff>
    </xdr:to>
    <xdr:sp macro="" textlink="">
      <xdr:nvSpPr>
        <xdr:cNvPr id="4" name="Flecha derecha 9">
          <a:hlinkClick xmlns:r="http://schemas.openxmlformats.org/officeDocument/2006/relationships" r:id="rId2"/>
        </xdr:cNvPr>
        <xdr:cNvSpPr/>
      </xdr:nvSpPr>
      <xdr:spPr>
        <a:xfrm flipH="1">
          <a:off x="590550" y="3657600"/>
          <a:ext cx="1533525" cy="628650"/>
        </a:xfrm>
        <a:prstGeom prst="rightArrow">
          <a:avLst>
            <a:gd name="adj1" fmla="val 50000"/>
            <a:gd name="adj2" fmla="val 89649"/>
          </a:avLst>
        </a:prstGeom>
        <a:solidFill>
          <a:srgbClr val="00CC99"/>
        </a:solidFill>
        <a:ln>
          <a:noFill/>
        </a:ln>
        <a:effectLst>
          <a:outerShdw blurRad="50800" dist="38100" sx="98000" sy="98000" algn="l" rotWithShape="0">
            <a:prstClr val="black">
              <a:alpha val="33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600" b="1">
              <a:solidFill>
                <a:schemeClr val="lt1"/>
              </a:solidFill>
              <a:latin typeface="+mn-lt"/>
              <a:ea typeface="+mn-ea"/>
              <a:cs typeface="+mn-cs"/>
            </a:rPr>
            <a:t>Anterior</a:t>
          </a:r>
        </a:p>
      </xdr:txBody>
    </xdr:sp>
    <xdr:clientData/>
  </xdr:twoCellAnchor>
  <xdr:twoCellAnchor editAs="oneCell">
    <xdr:from>
      <xdr:col>0</xdr:col>
      <xdr:colOff>676274</xdr:colOff>
      <xdr:row>1</xdr:row>
      <xdr:rowOff>31248</xdr:rowOff>
    </xdr:from>
    <xdr:to>
      <xdr:col>9</xdr:col>
      <xdr:colOff>252125</xdr:colOff>
      <xdr:row>6</xdr:row>
      <xdr:rowOff>5420</xdr:rowOff>
    </xdr:to>
    <xdr:pic>
      <xdr:nvPicPr>
        <xdr:cNvPr id="7" name="6 Imagen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76274" y="221748"/>
          <a:ext cx="7681626" cy="926672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4</xdr:row>
      <xdr:rowOff>0</xdr:rowOff>
    </xdr:from>
    <xdr:to>
      <xdr:col>2</xdr:col>
      <xdr:colOff>2400300</xdr:colOff>
      <xdr:row>14</xdr:row>
      <xdr:rowOff>114300</xdr:rowOff>
    </xdr:to>
    <xdr:pic>
      <xdr:nvPicPr>
        <xdr:cNvPr id="8" name="7 Imagen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2100" y="762000"/>
          <a:ext cx="2362200" cy="201930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7</xdr:col>
      <xdr:colOff>104774</xdr:colOff>
      <xdr:row>3</xdr:row>
      <xdr:rowOff>161925</xdr:rowOff>
    </xdr:from>
    <xdr:to>
      <xdr:col>7</xdr:col>
      <xdr:colOff>1847849</xdr:colOff>
      <xdr:row>14</xdr:row>
      <xdr:rowOff>123825</xdr:rowOff>
    </xdr:to>
    <xdr:pic>
      <xdr:nvPicPr>
        <xdr:cNvPr id="9" name="8 Imagen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05449" y="733425"/>
          <a:ext cx="1743075" cy="205740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676274</xdr:colOff>
      <xdr:row>1</xdr:row>
      <xdr:rowOff>31248</xdr:rowOff>
    </xdr:from>
    <xdr:ext cx="7858125" cy="530658"/>
    <xdr:sp macro="" textlink="">
      <xdr:nvSpPr>
        <xdr:cNvPr id="2" name="1 Rectángulo"/>
        <xdr:cNvSpPr/>
      </xdr:nvSpPr>
      <xdr:spPr>
        <a:xfrm>
          <a:off x="676274" y="221748"/>
          <a:ext cx="7858125" cy="530658"/>
        </a:xfrm>
        <a:prstGeom prst="rect">
          <a:avLst/>
        </a:prstGeom>
        <a:noFill/>
        <a:effectLst>
          <a:glow rad="228600">
            <a:schemeClr val="accent1">
              <a:satMod val="175000"/>
              <a:alpha val="40000"/>
            </a:schemeClr>
          </a:glow>
        </a:effectLst>
      </xdr:spPr>
      <xdr:txBody>
        <a:bodyPr wrap="square" lIns="91440" tIns="45720" rIns="91440" bIns="45720">
          <a:spAutoFit/>
          <a:scene3d>
            <a:camera prst="orthographicFront"/>
            <a:lightRig rig="flat" dir="tl">
              <a:rot lat="0" lon="0" rev="6600000"/>
            </a:lightRig>
          </a:scene3d>
          <a:sp3d extrusionH="25400" contourW="8890">
            <a:bevelT w="38100" h="31750"/>
            <a:contourClr>
              <a:schemeClr val="accent2">
                <a:shade val="75000"/>
              </a:schemeClr>
            </a:contourClr>
          </a:sp3d>
        </a:bodyPr>
        <a:lstStyle/>
        <a:p>
          <a:pPr algn="ctr"/>
          <a:endParaRPr lang="es-ES" sz="2800" b="1" cap="none" spc="0">
            <a:ln w="11430"/>
            <a:solidFill>
              <a:schemeClr val="bg1"/>
            </a:solidFill>
            <a:effectLst>
              <a:glow rad="101600">
                <a:schemeClr val="accent1">
                  <a:satMod val="175000"/>
                  <a:alpha val="40000"/>
                </a:schemeClr>
              </a:glow>
              <a:outerShdw blurRad="50800" dist="39000" dir="5460000" algn="tl">
                <a:srgbClr val="000000">
                  <a:alpha val="38000"/>
                </a:srgbClr>
              </a:outerShdw>
            </a:effectLst>
          </a:endParaRPr>
        </a:p>
      </xdr:txBody>
    </xdr:sp>
    <xdr:clientData/>
  </xdr:oneCellAnchor>
  <xdr:twoCellAnchor>
    <xdr:from>
      <xdr:col>7</xdr:col>
      <xdr:colOff>1743075</xdr:colOff>
      <xdr:row>19</xdr:row>
      <xdr:rowOff>47625</xdr:rowOff>
    </xdr:from>
    <xdr:to>
      <xdr:col>9</xdr:col>
      <xdr:colOff>542925</xdr:colOff>
      <xdr:row>22</xdr:row>
      <xdr:rowOff>47625</xdr:rowOff>
    </xdr:to>
    <xdr:sp macro="" textlink="">
      <xdr:nvSpPr>
        <xdr:cNvPr id="3" name="Flecha derecha 8">
          <a:hlinkClick xmlns:r="http://schemas.openxmlformats.org/officeDocument/2006/relationships" r:id="rId1"/>
        </xdr:cNvPr>
        <xdr:cNvSpPr/>
      </xdr:nvSpPr>
      <xdr:spPr>
        <a:xfrm>
          <a:off x="7143750" y="3667125"/>
          <a:ext cx="1504950" cy="619125"/>
        </a:xfrm>
        <a:prstGeom prst="rightArrow">
          <a:avLst>
            <a:gd name="adj1" fmla="val 50000"/>
            <a:gd name="adj2" fmla="val 89649"/>
          </a:avLst>
        </a:prstGeom>
        <a:solidFill>
          <a:srgbClr val="00CC99"/>
        </a:solidFill>
        <a:ln>
          <a:noFill/>
        </a:ln>
        <a:effectLst>
          <a:outerShdw blurRad="50800" dist="38100" dir="8100000" algn="tr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600" b="1"/>
            <a:t>Siguiente</a:t>
          </a:r>
        </a:p>
      </xdr:txBody>
    </xdr:sp>
    <xdr:clientData/>
  </xdr:twoCellAnchor>
  <xdr:twoCellAnchor>
    <xdr:from>
      <xdr:col>0</xdr:col>
      <xdr:colOff>590550</xdr:colOff>
      <xdr:row>19</xdr:row>
      <xdr:rowOff>38100</xdr:rowOff>
    </xdr:from>
    <xdr:to>
      <xdr:col>2</xdr:col>
      <xdr:colOff>600075</xdr:colOff>
      <xdr:row>22</xdr:row>
      <xdr:rowOff>47625</xdr:rowOff>
    </xdr:to>
    <xdr:sp macro="" textlink="">
      <xdr:nvSpPr>
        <xdr:cNvPr id="4" name="Flecha derecha 9">
          <a:hlinkClick xmlns:r="http://schemas.openxmlformats.org/officeDocument/2006/relationships" r:id="rId2"/>
        </xdr:cNvPr>
        <xdr:cNvSpPr/>
      </xdr:nvSpPr>
      <xdr:spPr>
        <a:xfrm flipH="1">
          <a:off x="590550" y="3657600"/>
          <a:ext cx="1533525" cy="628650"/>
        </a:xfrm>
        <a:prstGeom prst="rightArrow">
          <a:avLst>
            <a:gd name="adj1" fmla="val 50000"/>
            <a:gd name="adj2" fmla="val 89649"/>
          </a:avLst>
        </a:prstGeom>
        <a:solidFill>
          <a:srgbClr val="00CC99"/>
        </a:solidFill>
        <a:ln>
          <a:noFill/>
        </a:ln>
        <a:effectLst>
          <a:outerShdw blurRad="50800" dist="38100" sx="98000" sy="98000" algn="l" rotWithShape="0">
            <a:prstClr val="black">
              <a:alpha val="33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600" b="1">
              <a:solidFill>
                <a:schemeClr val="lt1"/>
              </a:solidFill>
              <a:latin typeface="+mn-lt"/>
              <a:ea typeface="+mn-ea"/>
              <a:cs typeface="+mn-cs"/>
            </a:rPr>
            <a:t>Anterior</a:t>
          </a:r>
        </a:p>
      </xdr:txBody>
    </xdr:sp>
    <xdr:clientData/>
  </xdr:twoCellAnchor>
  <xdr:twoCellAnchor editAs="oneCell">
    <xdr:from>
      <xdr:col>0</xdr:col>
      <xdr:colOff>676274</xdr:colOff>
      <xdr:row>1</xdr:row>
      <xdr:rowOff>31248</xdr:rowOff>
    </xdr:from>
    <xdr:to>
      <xdr:col>9</xdr:col>
      <xdr:colOff>252125</xdr:colOff>
      <xdr:row>6</xdr:row>
      <xdr:rowOff>5420</xdr:rowOff>
    </xdr:to>
    <xdr:pic>
      <xdr:nvPicPr>
        <xdr:cNvPr id="7" name="6 Imagen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76274" y="221748"/>
          <a:ext cx="7681626" cy="926672"/>
        </a:xfrm>
        <a:prstGeom prst="rect">
          <a:avLst/>
        </a:prstGeom>
      </xdr:spPr>
    </xdr:pic>
    <xdr:clientData/>
  </xdr:twoCellAnchor>
  <xdr:twoCellAnchor editAs="oneCell">
    <xdr:from>
      <xdr:col>1</xdr:col>
      <xdr:colOff>390525</xdr:colOff>
      <xdr:row>4</xdr:row>
      <xdr:rowOff>104775</xdr:rowOff>
    </xdr:from>
    <xdr:to>
      <xdr:col>4</xdr:col>
      <xdr:colOff>187614</xdr:colOff>
      <xdr:row>14</xdr:row>
      <xdr:rowOff>9525</xdr:rowOff>
    </xdr:to>
    <xdr:pic>
      <xdr:nvPicPr>
        <xdr:cNvPr id="8" name="7 Imagen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2525" y="866775"/>
          <a:ext cx="3235614" cy="180975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7</xdr:col>
      <xdr:colOff>9525</xdr:colOff>
      <xdr:row>4</xdr:row>
      <xdr:rowOff>2646</xdr:rowOff>
    </xdr:from>
    <xdr:to>
      <xdr:col>7</xdr:col>
      <xdr:colOff>1905000</xdr:colOff>
      <xdr:row>14</xdr:row>
      <xdr:rowOff>68792</xdr:rowOff>
    </xdr:to>
    <xdr:pic>
      <xdr:nvPicPr>
        <xdr:cNvPr id="9" name="8 Imagen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0" y="764646"/>
          <a:ext cx="1895475" cy="1971146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676274</xdr:colOff>
      <xdr:row>1</xdr:row>
      <xdr:rowOff>31248</xdr:rowOff>
    </xdr:from>
    <xdr:ext cx="7858125" cy="530658"/>
    <xdr:sp macro="" textlink="">
      <xdr:nvSpPr>
        <xdr:cNvPr id="2" name="1 Rectángulo"/>
        <xdr:cNvSpPr/>
      </xdr:nvSpPr>
      <xdr:spPr>
        <a:xfrm>
          <a:off x="676274" y="221748"/>
          <a:ext cx="7858125" cy="530658"/>
        </a:xfrm>
        <a:prstGeom prst="rect">
          <a:avLst/>
        </a:prstGeom>
        <a:noFill/>
        <a:effectLst>
          <a:glow rad="228600">
            <a:schemeClr val="accent1">
              <a:satMod val="175000"/>
              <a:alpha val="40000"/>
            </a:schemeClr>
          </a:glow>
        </a:effectLst>
      </xdr:spPr>
      <xdr:txBody>
        <a:bodyPr wrap="square" lIns="91440" tIns="45720" rIns="91440" bIns="45720">
          <a:spAutoFit/>
          <a:scene3d>
            <a:camera prst="orthographicFront"/>
            <a:lightRig rig="flat" dir="tl">
              <a:rot lat="0" lon="0" rev="6600000"/>
            </a:lightRig>
          </a:scene3d>
          <a:sp3d extrusionH="25400" contourW="8890">
            <a:bevelT w="38100" h="31750"/>
            <a:contourClr>
              <a:schemeClr val="accent2">
                <a:shade val="75000"/>
              </a:schemeClr>
            </a:contourClr>
          </a:sp3d>
        </a:bodyPr>
        <a:lstStyle/>
        <a:p>
          <a:pPr algn="ctr"/>
          <a:endParaRPr lang="es-ES" sz="2800" b="1" cap="none" spc="0">
            <a:ln w="11430"/>
            <a:solidFill>
              <a:schemeClr val="bg1"/>
            </a:solidFill>
            <a:effectLst>
              <a:glow rad="101600">
                <a:schemeClr val="accent1">
                  <a:satMod val="175000"/>
                  <a:alpha val="40000"/>
                </a:schemeClr>
              </a:glow>
              <a:outerShdw blurRad="50800" dist="39000" dir="5460000" algn="tl">
                <a:srgbClr val="000000">
                  <a:alpha val="38000"/>
                </a:srgbClr>
              </a:outerShdw>
            </a:effectLst>
          </a:endParaRPr>
        </a:p>
      </xdr:txBody>
    </xdr:sp>
    <xdr:clientData/>
  </xdr:oneCellAnchor>
  <xdr:twoCellAnchor>
    <xdr:from>
      <xdr:col>7</xdr:col>
      <xdr:colOff>1743075</xdr:colOff>
      <xdr:row>19</xdr:row>
      <xdr:rowOff>47625</xdr:rowOff>
    </xdr:from>
    <xdr:to>
      <xdr:col>9</xdr:col>
      <xdr:colOff>542925</xdr:colOff>
      <xdr:row>22</xdr:row>
      <xdr:rowOff>47625</xdr:rowOff>
    </xdr:to>
    <xdr:sp macro="" textlink="">
      <xdr:nvSpPr>
        <xdr:cNvPr id="3" name="Flecha derecha 8">
          <a:hlinkClick xmlns:r="http://schemas.openxmlformats.org/officeDocument/2006/relationships" r:id="rId1"/>
        </xdr:cNvPr>
        <xdr:cNvSpPr/>
      </xdr:nvSpPr>
      <xdr:spPr>
        <a:xfrm>
          <a:off x="7143750" y="3667125"/>
          <a:ext cx="1504950" cy="619125"/>
        </a:xfrm>
        <a:prstGeom prst="rightArrow">
          <a:avLst>
            <a:gd name="adj1" fmla="val 50000"/>
            <a:gd name="adj2" fmla="val 89649"/>
          </a:avLst>
        </a:prstGeom>
        <a:solidFill>
          <a:srgbClr val="00CC99"/>
        </a:solidFill>
        <a:ln>
          <a:noFill/>
        </a:ln>
        <a:effectLst>
          <a:outerShdw blurRad="50800" dist="38100" dir="8100000" algn="tr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600" b="1"/>
            <a:t>Ver </a:t>
          </a:r>
          <a:r>
            <a:rPr lang="es-CO" sz="1200" b="1"/>
            <a:t>Resultado</a:t>
          </a:r>
          <a:endParaRPr lang="es-CO" sz="1600" b="1"/>
        </a:p>
      </xdr:txBody>
    </xdr:sp>
    <xdr:clientData/>
  </xdr:twoCellAnchor>
  <xdr:twoCellAnchor>
    <xdr:from>
      <xdr:col>0</xdr:col>
      <xdr:colOff>590550</xdr:colOff>
      <xdr:row>19</xdr:row>
      <xdr:rowOff>38100</xdr:rowOff>
    </xdr:from>
    <xdr:to>
      <xdr:col>2</xdr:col>
      <xdr:colOff>600075</xdr:colOff>
      <xdr:row>22</xdr:row>
      <xdr:rowOff>47625</xdr:rowOff>
    </xdr:to>
    <xdr:sp macro="" textlink="">
      <xdr:nvSpPr>
        <xdr:cNvPr id="4" name="Flecha derecha 9">
          <a:hlinkClick xmlns:r="http://schemas.openxmlformats.org/officeDocument/2006/relationships" r:id="rId2"/>
        </xdr:cNvPr>
        <xdr:cNvSpPr/>
      </xdr:nvSpPr>
      <xdr:spPr>
        <a:xfrm flipH="1">
          <a:off x="590550" y="3657600"/>
          <a:ext cx="1533525" cy="628650"/>
        </a:xfrm>
        <a:prstGeom prst="rightArrow">
          <a:avLst>
            <a:gd name="adj1" fmla="val 50000"/>
            <a:gd name="adj2" fmla="val 89649"/>
          </a:avLst>
        </a:prstGeom>
        <a:solidFill>
          <a:srgbClr val="00CC99"/>
        </a:solidFill>
        <a:ln>
          <a:noFill/>
        </a:ln>
        <a:effectLst>
          <a:outerShdw blurRad="50800" dist="38100" sx="98000" sy="98000" algn="l" rotWithShape="0">
            <a:prstClr val="black">
              <a:alpha val="33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600" b="1">
              <a:solidFill>
                <a:schemeClr val="lt1"/>
              </a:solidFill>
              <a:latin typeface="+mn-lt"/>
              <a:ea typeface="+mn-ea"/>
              <a:cs typeface="+mn-cs"/>
            </a:rPr>
            <a:t>Anterior</a:t>
          </a:r>
        </a:p>
      </xdr:txBody>
    </xdr:sp>
    <xdr:clientData/>
  </xdr:twoCellAnchor>
  <xdr:twoCellAnchor editAs="oneCell">
    <xdr:from>
      <xdr:col>0</xdr:col>
      <xdr:colOff>676274</xdr:colOff>
      <xdr:row>1</xdr:row>
      <xdr:rowOff>31248</xdr:rowOff>
    </xdr:from>
    <xdr:to>
      <xdr:col>9</xdr:col>
      <xdr:colOff>252125</xdr:colOff>
      <xdr:row>6</xdr:row>
      <xdr:rowOff>5420</xdr:rowOff>
    </xdr:to>
    <xdr:pic>
      <xdr:nvPicPr>
        <xdr:cNvPr id="7" name="6 Imagen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76274" y="221748"/>
          <a:ext cx="7681626" cy="926672"/>
        </a:xfrm>
        <a:prstGeom prst="rect">
          <a:avLst/>
        </a:prstGeom>
      </xdr:spPr>
    </xdr:pic>
    <xdr:clientData/>
  </xdr:twoCellAnchor>
  <xdr:twoCellAnchor editAs="oneCell">
    <xdr:from>
      <xdr:col>2</xdr:col>
      <xdr:colOff>361951</xdr:colOff>
      <xdr:row>4</xdr:row>
      <xdr:rowOff>9525</xdr:rowOff>
    </xdr:from>
    <xdr:to>
      <xdr:col>2</xdr:col>
      <xdr:colOff>2057400</xdr:colOff>
      <xdr:row>14</xdr:row>
      <xdr:rowOff>107164</xdr:rowOff>
    </xdr:to>
    <xdr:pic>
      <xdr:nvPicPr>
        <xdr:cNvPr id="8" name="7 Imagen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85951" y="771525"/>
          <a:ext cx="1695449" cy="2002639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6</xdr:col>
      <xdr:colOff>457201</xdr:colOff>
      <xdr:row>4</xdr:row>
      <xdr:rowOff>133349</xdr:rowOff>
    </xdr:from>
    <xdr:to>
      <xdr:col>8</xdr:col>
      <xdr:colOff>361951</xdr:colOff>
      <xdr:row>14</xdr:row>
      <xdr:rowOff>19050</xdr:rowOff>
    </xdr:to>
    <xdr:pic>
      <xdr:nvPicPr>
        <xdr:cNvPr id="9" name="8 Imagen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95876" y="895349"/>
          <a:ext cx="2609850" cy="1790701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285750</xdr:colOff>
      <xdr:row>20</xdr:row>
      <xdr:rowOff>47625</xdr:rowOff>
    </xdr:from>
    <xdr:to>
      <xdr:col>1</xdr:col>
      <xdr:colOff>1304924</xdr:colOff>
      <xdr:row>23</xdr:row>
      <xdr:rowOff>152400</xdr:rowOff>
    </xdr:to>
    <xdr:sp macro="" textlink="">
      <xdr:nvSpPr>
        <xdr:cNvPr id="3" name="Flecha derecha 2">
          <a:hlinkClick xmlns:r="http://schemas.openxmlformats.org/officeDocument/2006/relationships" r:id="rId1"/>
        </xdr:cNvPr>
        <xdr:cNvSpPr/>
      </xdr:nvSpPr>
      <xdr:spPr>
        <a:xfrm flipH="1">
          <a:off x="285750" y="4857750"/>
          <a:ext cx="1781174" cy="676275"/>
        </a:xfrm>
        <a:prstGeom prst="rightArrow">
          <a:avLst>
            <a:gd name="adj1" fmla="val 50000"/>
            <a:gd name="adj2" fmla="val 89649"/>
          </a:avLst>
        </a:prstGeom>
        <a:solidFill>
          <a:srgbClr val="00CC99"/>
        </a:solidFill>
        <a:ln>
          <a:noFill/>
        </a:ln>
        <a:effectLst>
          <a:outerShdw blurRad="50800" dist="38100" sx="98000" sy="98000" algn="l" rotWithShape="0">
            <a:prstClr val="black">
              <a:alpha val="33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es-CO" sz="1200" b="1">
              <a:solidFill>
                <a:schemeClr val="lt1"/>
              </a:solidFill>
              <a:latin typeface="+mn-lt"/>
              <a:ea typeface="+mn-ea"/>
              <a:cs typeface="+mn-cs"/>
            </a:rPr>
            <a:t>Repetir el ejercicio</a:t>
          </a:r>
        </a:p>
      </xdr:txBody>
    </xdr:sp>
    <xdr:clientData/>
  </xdr:twoCellAnchor>
  <xdr:oneCellAnchor>
    <xdr:from>
      <xdr:col>0</xdr:col>
      <xdr:colOff>666749</xdr:colOff>
      <xdr:row>0</xdr:row>
      <xdr:rowOff>164598</xdr:rowOff>
    </xdr:from>
    <xdr:ext cx="7858125" cy="1254627"/>
    <xdr:sp macro="" textlink="">
      <xdr:nvSpPr>
        <xdr:cNvPr id="2" name="1 Rectángulo"/>
        <xdr:cNvSpPr/>
      </xdr:nvSpPr>
      <xdr:spPr>
        <a:xfrm>
          <a:off x="666749" y="164598"/>
          <a:ext cx="7858125" cy="1254627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/>
            <a:lightRig rig="glow" dir="tl">
              <a:rot lat="0" lon="0" rev="5400000"/>
            </a:lightRig>
          </a:scene3d>
          <a:sp3d contourW="12700">
            <a:bevelT w="25400" h="25400"/>
            <a:contourClr>
              <a:schemeClr val="accent6">
                <a:shade val="73000"/>
              </a:schemeClr>
            </a:contourClr>
          </a:sp3d>
        </a:bodyPr>
        <a:lstStyle/>
        <a:p>
          <a:pPr algn="ctr"/>
          <a:r>
            <a:rPr lang="es-ES" sz="6600" b="1" cap="none" spc="0">
              <a:ln w="11430"/>
              <a:solidFill>
                <a:srgbClr val="7030A0"/>
              </a:solidFill>
              <a:effectLst>
                <a:outerShdw blurRad="80000" dist="40000" dir="5040000" algn="tl">
                  <a:srgbClr val="000000">
                    <a:alpha val="30000"/>
                  </a:srgbClr>
                </a:outerShdw>
              </a:effectLst>
            </a:rPr>
            <a:t>TU RESULTADO ES</a:t>
          </a:r>
        </a:p>
      </xdr:txBody>
    </xdr:sp>
    <xdr:clientData/>
  </xdr:oneCellAnchor>
  <xdr:twoCellAnchor editAs="oneCell">
    <xdr:from>
      <xdr:col>8</xdr:col>
      <xdr:colOff>211071</xdr:colOff>
      <xdr:row>16</xdr:row>
      <xdr:rowOff>131440</xdr:rowOff>
    </xdr:from>
    <xdr:to>
      <xdr:col>11</xdr:col>
      <xdr:colOff>0</xdr:colOff>
      <xdr:row>24</xdr:row>
      <xdr:rowOff>0</xdr:rowOff>
    </xdr:to>
    <xdr:pic>
      <xdr:nvPicPr>
        <xdr:cNvPr id="9" name="8 Imagen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26271" y="3179440"/>
          <a:ext cx="1560579" cy="2392685"/>
        </a:xfrm>
        <a:prstGeom prst="rect">
          <a:avLst/>
        </a:prstGeom>
      </xdr:spPr>
    </xdr:pic>
    <xdr:clientData/>
  </xdr:twoCellAnchor>
  <xdr:twoCellAnchor editAs="oneCell">
    <xdr:from>
      <xdr:col>1</xdr:col>
      <xdr:colOff>1257300</xdr:colOff>
      <xdr:row>6</xdr:row>
      <xdr:rowOff>114300</xdr:rowOff>
    </xdr:from>
    <xdr:to>
      <xdr:col>7</xdr:col>
      <xdr:colOff>66676</xdr:colOff>
      <xdr:row>17</xdr:row>
      <xdr:rowOff>152400</xdr:rowOff>
    </xdr:to>
    <xdr:pic>
      <xdr:nvPicPr>
        <xdr:cNvPr id="10" name="9 Imagen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19300" y="1257300"/>
          <a:ext cx="4619626" cy="21336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798579</xdr:colOff>
      <xdr:row>12</xdr:row>
      <xdr:rowOff>106685</xdr:rowOff>
    </xdr:to>
    <xdr:pic>
      <xdr:nvPicPr>
        <xdr:cNvPr id="11" name="10 Imagen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560579" cy="2392685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600074</xdr:colOff>
      <xdr:row>0</xdr:row>
      <xdr:rowOff>2673</xdr:rowOff>
    </xdr:from>
    <xdr:ext cx="7858125" cy="468013"/>
    <xdr:sp macro="" textlink="">
      <xdr:nvSpPr>
        <xdr:cNvPr id="4" name="3 Rectángulo"/>
        <xdr:cNvSpPr/>
      </xdr:nvSpPr>
      <xdr:spPr>
        <a:xfrm>
          <a:off x="1362074" y="2673"/>
          <a:ext cx="7858125" cy="468013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orthographicFront"/>
            <a:lightRig rig="flat" dir="tl">
              <a:rot lat="0" lon="0" rev="6600000"/>
            </a:lightRig>
          </a:scene3d>
          <a:sp3d extrusionH="25400" contourW="8890">
            <a:bevelT w="38100" h="31750"/>
            <a:contourClr>
              <a:schemeClr val="accent2">
                <a:shade val="75000"/>
              </a:schemeClr>
            </a:contourClr>
          </a:sp3d>
        </a:bodyPr>
        <a:lstStyle/>
        <a:p>
          <a:pPr algn="ctr"/>
          <a:r>
            <a:rPr lang="es-ES" sz="2400" b="1" cap="none" spc="0">
              <a:ln w="11430"/>
              <a:gradFill>
                <a:gsLst>
                  <a:gs pos="0">
                    <a:schemeClr val="accent2">
                      <a:tint val="70000"/>
                      <a:satMod val="245000"/>
                    </a:schemeClr>
                  </a:gs>
                  <a:gs pos="75000">
                    <a:schemeClr val="accent2">
                      <a:tint val="90000"/>
                      <a:shade val="60000"/>
                      <a:satMod val="240000"/>
                    </a:schemeClr>
                  </a:gs>
                  <a:gs pos="100000">
                    <a:schemeClr val="accent2">
                      <a:tint val="100000"/>
                      <a:shade val="50000"/>
                      <a:satMod val="240000"/>
                    </a:schemeClr>
                  </a:gs>
                </a:gsLst>
                <a:lin ang="5400000"/>
              </a:gradFill>
              <a:effectLst>
                <a:outerShdw blurRad="50800" dist="39000" dir="5460000" algn="tl">
                  <a:srgbClr val="000000">
                    <a:alpha val="38000"/>
                  </a:srgbClr>
                </a:outerShdw>
              </a:effectLst>
            </a:rPr>
            <a:t>ESCRIBE LA PALABRA DE ACUERDO AL DIBUJO</a:t>
          </a:r>
        </a:p>
      </xdr:txBody>
    </xdr:sp>
    <xdr:clientData/>
  </xdr:oneCellAnchor>
  <xdr:twoCellAnchor editAs="oneCell">
    <xdr:from>
      <xdr:col>1</xdr:col>
      <xdr:colOff>638175</xdr:colOff>
      <xdr:row>5</xdr:row>
      <xdr:rowOff>57150</xdr:rowOff>
    </xdr:from>
    <xdr:to>
      <xdr:col>4</xdr:col>
      <xdr:colOff>161925</xdr:colOff>
      <xdr:row>13</xdr:row>
      <xdr:rowOff>19050</xdr:rowOff>
    </xdr:to>
    <xdr:pic>
      <xdr:nvPicPr>
        <xdr:cNvPr id="6" name="5 Imagen" descr="C:\Archivos de programa\Microsoft Office\MEDIA\CAGCAT10\j0233070.wmf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0175" y="1009650"/>
          <a:ext cx="2962275" cy="1485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85725</xdr:colOff>
      <xdr:row>5</xdr:row>
      <xdr:rowOff>152400</xdr:rowOff>
    </xdr:from>
    <xdr:to>
      <xdr:col>7</xdr:col>
      <xdr:colOff>1790700</xdr:colOff>
      <xdr:row>13</xdr:row>
      <xdr:rowOff>9525</xdr:rowOff>
    </xdr:to>
    <xdr:pic>
      <xdr:nvPicPr>
        <xdr:cNvPr id="7" name="6 Imagen" descr="C:\Archivos de programa\Microsoft Office\MEDIA\CAGCAT10\j0285698.wmf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86400" y="1104900"/>
          <a:ext cx="1704975" cy="1381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314325</xdr:colOff>
      <xdr:row>21</xdr:row>
      <xdr:rowOff>219075</xdr:rowOff>
    </xdr:from>
    <xdr:to>
      <xdr:col>10</xdr:col>
      <xdr:colOff>714375</xdr:colOff>
      <xdr:row>23</xdr:row>
      <xdr:rowOff>152400</xdr:rowOff>
    </xdr:to>
    <xdr:sp macro="" textlink="">
      <xdr:nvSpPr>
        <xdr:cNvPr id="5" name="Flecha derecha 4">
          <a:hlinkClick xmlns:r="http://schemas.openxmlformats.org/officeDocument/2006/relationships" r:id="rId3"/>
        </xdr:cNvPr>
        <xdr:cNvSpPr/>
      </xdr:nvSpPr>
      <xdr:spPr>
        <a:xfrm>
          <a:off x="8420100" y="4219575"/>
          <a:ext cx="1162050" cy="361950"/>
        </a:xfrm>
        <a:prstGeom prst="rightArrow">
          <a:avLst>
            <a:gd name="adj1" fmla="val 50000"/>
            <a:gd name="adj2" fmla="val 89649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100"/>
            <a:t>Ver Resultado</a:t>
          </a:r>
        </a:p>
      </xdr:txBody>
    </xdr:sp>
    <xdr:clientData/>
  </xdr:twoCellAnchor>
  <xdr:twoCellAnchor>
    <xdr:from>
      <xdr:col>0</xdr:col>
      <xdr:colOff>100839</xdr:colOff>
      <xdr:row>22</xdr:row>
      <xdr:rowOff>0</xdr:rowOff>
    </xdr:from>
    <xdr:to>
      <xdr:col>1</xdr:col>
      <xdr:colOff>299211</xdr:colOff>
      <xdr:row>23</xdr:row>
      <xdr:rowOff>171450</xdr:rowOff>
    </xdr:to>
    <xdr:sp macro="" textlink="">
      <xdr:nvSpPr>
        <xdr:cNvPr id="8" name="Flecha derecha 7">
          <a:hlinkClick xmlns:r="http://schemas.openxmlformats.org/officeDocument/2006/relationships" r:id="rId4"/>
        </xdr:cNvPr>
        <xdr:cNvSpPr/>
      </xdr:nvSpPr>
      <xdr:spPr>
        <a:xfrm flipH="1">
          <a:off x="100839" y="4238625"/>
          <a:ext cx="960372" cy="361950"/>
        </a:xfrm>
        <a:prstGeom prst="rightArrow">
          <a:avLst>
            <a:gd name="adj1" fmla="val 50000"/>
            <a:gd name="adj2" fmla="val 89649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100"/>
            <a:t>Anterior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676274</xdr:colOff>
      <xdr:row>1</xdr:row>
      <xdr:rowOff>31248</xdr:rowOff>
    </xdr:from>
    <xdr:ext cx="7858125" cy="530658"/>
    <xdr:sp macro="" textlink="">
      <xdr:nvSpPr>
        <xdr:cNvPr id="8" name="7 Rectángulo"/>
        <xdr:cNvSpPr/>
      </xdr:nvSpPr>
      <xdr:spPr>
        <a:xfrm>
          <a:off x="676274" y="221748"/>
          <a:ext cx="7858125" cy="530658"/>
        </a:xfrm>
        <a:prstGeom prst="rect">
          <a:avLst/>
        </a:prstGeom>
        <a:noFill/>
        <a:effectLst>
          <a:glow rad="228600">
            <a:schemeClr val="accent1">
              <a:satMod val="175000"/>
              <a:alpha val="40000"/>
            </a:schemeClr>
          </a:glow>
        </a:effectLst>
      </xdr:spPr>
      <xdr:txBody>
        <a:bodyPr wrap="square" lIns="91440" tIns="45720" rIns="91440" bIns="45720">
          <a:spAutoFit/>
        </a:bodyPr>
        <a:lstStyle/>
        <a:p>
          <a:pPr algn="ctr"/>
          <a:r>
            <a:rPr lang="es-ES" sz="2800" b="1" cap="all" spc="0">
              <a:ln w="9000" cmpd="sng">
                <a:solidFill>
                  <a:schemeClr val="accent4">
                    <a:shade val="50000"/>
                    <a:satMod val="120000"/>
                  </a:schemeClr>
                </a:solidFill>
                <a:prstDash val="solid"/>
              </a:ln>
              <a:gradFill>
                <a:gsLst>
                  <a:gs pos="0">
                    <a:schemeClr val="accent4">
                      <a:shade val="20000"/>
                      <a:satMod val="245000"/>
                    </a:schemeClr>
                  </a:gs>
                  <a:gs pos="43000">
                    <a:schemeClr val="accent4">
                      <a:satMod val="255000"/>
                    </a:schemeClr>
                  </a:gs>
                  <a:gs pos="48000">
                    <a:schemeClr val="accent4">
                      <a:shade val="85000"/>
                      <a:satMod val="255000"/>
                    </a:schemeClr>
                  </a:gs>
                  <a:gs pos="100000">
                    <a:schemeClr val="accent4">
                      <a:shade val="20000"/>
                      <a:satMod val="245000"/>
                    </a:schemeClr>
                  </a:gs>
                </a:gsLst>
                <a:lin ang="5400000"/>
              </a:gradFill>
              <a:effectLst>
                <a:reflection blurRad="12700" stA="28000" endPos="45000" dist="1000" dir="5400000" sy="-100000" algn="bl" rotWithShape="0"/>
              </a:effectLst>
            </a:rPr>
            <a:t>ESCRIBE LA PALABRA DE ACUERDO A</a:t>
          </a:r>
          <a:r>
            <a:rPr lang="es-ES" sz="2800" b="1" cap="all" spc="0" baseline="0">
              <a:ln w="9000" cmpd="sng">
                <a:solidFill>
                  <a:schemeClr val="accent4">
                    <a:shade val="50000"/>
                    <a:satMod val="120000"/>
                  </a:schemeClr>
                </a:solidFill>
                <a:prstDash val="solid"/>
              </a:ln>
              <a:gradFill>
                <a:gsLst>
                  <a:gs pos="0">
                    <a:schemeClr val="accent4">
                      <a:shade val="20000"/>
                      <a:satMod val="245000"/>
                    </a:schemeClr>
                  </a:gs>
                  <a:gs pos="43000">
                    <a:schemeClr val="accent4">
                      <a:satMod val="255000"/>
                    </a:schemeClr>
                  </a:gs>
                  <a:gs pos="48000">
                    <a:schemeClr val="accent4">
                      <a:shade val="85000"/>
                      <a:satMod val="255000"/>
                    </a:schemeClr>
                  </a:gs>
                  <a:gs pos="100000">
                    <a:schemeClr val="accent4">
                      <a:shade val="20000"/>
                      <a:satMod val="245000"/>
                    </a:schemeClr>
                  </a:gs>
                </a:gsLst>
                <a:lin ang="5400000"/>
              </a:gradFill>
              <a:effectLst>
                <a:reflection blurRad="12700" stA="28000" endPos="45000" dist="1000" dir="5400000" sy="-100000" algn="bl" rotWithShape="0"/>
              </a:effectLst>
            </a:rPr>
            <a:t> LA IMAGEN</a:t>
          </a:r>
        </a:p>
      </xdr:txBody>
    </xdr:sp>
    <xdr:clientData/>
  </xdr:oneCellAnchor>
  <xdr:twoCellAnchor>
    <xdr:from>
      <xdr:col>7</xdr:col>
      <xdr:colOff>1743075</xdr:colOff>
      <xdr:row>19</xdr:row>
      <xdr:rowOff>47625</xdr:rowOff>
    </xdr:from>
    <xdr:to>
      <xdr:col>9</xdr:col>
      <xdr:colOff>542925</xdr:colOff>
      <xdr:row>22</xdr:row>
      <xdr:rowOff>47625</xdr:rowOff>
    </xdr:to>
    <xdr:sp macro="" textlink="">
      <xdr:nvSpPr>
        <xdr:cNvPr id="9" name="Flecha derecha 8">
          <a:hlinkClick xmlns:r="http://schemas.openxmlformats.org/officeDocument/2006/relationships" r:id="rId1"/>
        </xdr:cNvPr>
        <xdr:cNvSpPr/>
      </xdr:nvSpPr>
      <xdr:spPr>
        <a:xfrm>
          <a:off x="7143750" y="3667125"/>
          <a:ext cx="1504950" cy="619125"/>
        </a:xfrm>
        <a:prstGeom prst="rightArrow">
          <a:avLst>
            <a:gd name="adj1" fmla="val 50000"/>
            <a:gd name="adj2" fmla="val 89649"/>
          </a:avLst>
        </a:prstGeom>
        <a:solidFill>
          <a:srgbClr val="00CC99"/>
        </a:solidFill>
        <a:ln>
          <a:noFill/>
        </a:ln>
        <a:effectLst>
          <a:outerShdw blurRad="50800" dist="38100" dir="8100000" algn="tr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600" b="1"/>
            <a:t>Siguiente</a:t>
          </a:r>
        </a:p>
      </xdr:txBody>
    </xdr:sp>
    <xdr:clientData/>
  </xdr:twoCellAnchor>
  <xdr:twoCellAnchor>
    <xdr:from>
      <xdr:col>0</xdr:col>
      <xdr:colOff>590550</xdr:colOff>
      <xdr:row>19</xdr:row>
      <xdr:rowOff>38100</xdr:rowOff>
    </xdr:from>
    <xdr:to>
      <xdr:col>2</xdr:col>
      <xdr:colOff>600075</xdr:colOff>
      <xdr:row>22</xdr:row>
      <xdr:rowOff>47625</xdr:rowOff>
    </xdr:to>
    <xdr:sp macro="" textlink="">
      <xdr:nvSpPr>
        <xdr:cNvPr id="10" name="Flecha derecha 9">
          <a:hlinkClick xmlns:r="http://schemas.openxmlformats.org/officeDocument/2006/relationships" r:id="rId2"/>
        </xdr:cNvPr>
        <xdr:cNvSpPr/>
      </xdr:nvSpPr>
      <xdr:spPr>
        <a:xfrm flipH="1">
          <a:off x="590550" y="3657600"/>
          <a:ext cx="1533525" cy="628650"/>
        </a:xfrm>
        <a:prstGeom prst="rightArrow">
          <a:avLst>
            <a:gd name="adj1" fmla="val 50000"/>
            <a:gd name="adj2" fmla="val 89649"/>
          </a:avLst>
        </a:prstGeom>
        <a:solidFill>
          <a:srgbClr val="00CC99"/>
        </a:solidFill>
        <a:ln>
          <a:noFill/>
        </a:ln>
        <a:effectLst>
          <a:outerShdw blurRad="50800" dist="38100" sx="98000" sy="98000" algn="l" rotWithShape="0">
            <a:prstClr val="black">
              <a:alpha val="33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600" b="1">
              <a:solidFill>
                <a:schemeClr val="lt1"/>
              </a:solidFill>
              <a:latin typeface="+mn-lt"/>
              <a:ea typeface="+mn-ea"/>
              <a:cs typeface="+mn-cs"/>
            </a:rPr>
            <a:t>Anterior</a:t>
          </a:r>
        </a:p>
      </xdr:txBody>
    </xdr:sp>
    <xdr:clientData/>
  </xdr:twoCellAnchor>
  <xdr:twoCellAnchor editAs="oneCell">
    <xdr:from>
      <xdr:col>2</xdr:col>
      <xdr:colOff>9525</xdr:colOff>
      <xdr:row>4</xdr:row>
      <xdr:rowOff>28575</xdr:rowOff>
    </xdr:from>
    <xdr:to>
      <xdr:col>2</xdr:col>
      <xdr:colOff>2447925</xdr:colOff>
      <xdr:row>14</xdr:row>
      <xdr:rowOff>0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3525" y="790575"/>
          <a:ext cx="2438400" cy="1876425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6</xdr:col>
      <xdr:colOff>371475</xdr:colOff>
      <xdr:row>3</xdr:row>
      <xdr:rowOff>155750</xdr:rowOff>
    </xdr:from>
    <xdr:to>
      <xdr:col>8</xdr:col>
      <xdr:colOff>457200</xdr:colOff>
      <xdr:row>14</xdr:row>
      <xdr:rowOff>57150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10150" y="727250"/>
          <a:ext cx="2790825" cy="199690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676274</xdr:colOff>
      <xdr:row>1</xdr:row>
      <xdr:rowOff>31248</xdr:rowOff>
    </xdr:from>
    <xdr:ext cx="7858125" cy="530658"/>
    <xdr:sp macro="" textlink="">
      <xdr:nvSpPr>
        <xdr:cNvPr id="4" name="3 Rectángulo"/>
        <xdr:cNvSpPr/>
      </xdr:nvSpPr>
      <xdr:spPr>
        <a:xfrm>
          <a:off x="676274" y="221748"/>
          <a:ext cx="7858125" cy="530658"/>
        </a:xfrm>
        <a:prstGeom prst="rect">
          <a:avLst/>
        </a:prstGeom>
        <a:noFill/>
        <a:effectLst>
          <a:glow rad="228600">
            <a:schemeClr val="accent1">
              <a:satMod val="175000"/>
              <a:alpha val="40000"/>
            </a:schemeClr>
          </a:glow>
        </a:effectLst>
      </xdr:spPr>
      <xdr:txBody>
        <a:bodyPr wrap="square" lIns="91440" tIns="45720" rIns="91440" bIns="45720">
          <a:spAutoFit/>
        </a:bodyPr>
        <a:lstStyle/>
        <a:p>
          <a:pPr algn="ctr"/>
          <a:r>
            <a:rPr lang="es-ES" sz="2800" b="1" cap="all" spc="0">
              <a:ln w="9000" cmpd="sng">
                <a:solidFill>
                  <a:schemeClr val="accent4">
                    <a:shade val="50000"/>
                    <a:satMod val="120000"/>
                  </a:schemeClr>
                </a:solidFill>
                <a:prstDash val="solid"/>
              </a:ln>
              <a:gradFill>
                <a:gsLst>
                  <a:gs pos="0">
                    <a:schemeClr val="accent4">
                      <a:shade val="20000"/>
                      <a:satMod val="245000"/>
                    </a:schemeClr>
                  </a:gs>
                  <a:gs pos="43000">
                    <a:schemeClr val="accent4">
                      <a:satMod val="255000"/>
                    </a:schemeClr>
                  </a:gs>
                  <a:gs pos="48000">
                    <a:schemeClr val="accent4">
                      <a:shade val="85000"/>
                      <a:satMod val="255000"/>
                    </a:schemeClr>
                  </a:gs>
                  <a:gs pos="100000">
                    <a:schemeClr val="accent4">
                      <a:shade val="20000"/>
                      <a:satMod val="245000"/>
                    </a:schemeClr>
                  </a:gs>
                </a:gsLst>
                <a:lin ang="5400000"/>
              </a:gradFill>
              <a:effectLst>
                <a:reflection blurRad="12700" stA="28000" endPos="45000" dist="1000" dir="5400000" sy="-100000" algn="bl" rotWithShape="0"/>
              </a:effectLst>
            </a:rPr>
            <a:t>ESCRIBE LA PALABRA DE ACUERDO A</a:t>
          </a:r>
          <a:r>
            <a:rPr lang="es-ES" sz="2800" b="1" cap="all" spc="0" baseline="0">
              <a:ln w="9000" cmpd="sng">
                <a:solidFill>
                  <a:schemeClr val="accent4">
                    <a:shade val="50000"/>
                    <a:satMod val="120000"/>
                  </a:schemeClr>
                </a:solidFill>
                <a:prstDash val="solid"/>
              </a:ln>
              <a:gradFill>
                <a:gsLst>
                  <a:gs pos="0">
                    <a:schemeClr val="accent4">
                      <a:shade val="20000"/>
                      <a:satMod val="245000"/>
                    </a:schemeClr>
                  </a:gs>
                  <a:gs pos="43000">
                    <a:schemeClr val="accent4">
                      <a:satMod val="255000"/>
                    </a:schemeClr>
                  </a:gs>
                  <a:gs pos="48000">
                    <a:schemeClr val="accent4">
                      <a:shade val="85000"/>
                      <a:satMod val="255000"/>
                    </a:schemeClr>
                  </a:gs>
                  <a:gs pos="100000">
                    <a:schemeClr val="accent4">
                      <a:shade val="20000"/>
                      <a:satMod val="245000"/>
                    </a:schemeClr>
                  </a:gs>
                </a:gsLst>
                <a:lin ang="5400000"/>
              </a:gradFill>
              <a:effectLst>
                <a:reflection blurRad="12700" stA="28000" endPos="45000" dist="1000" dir="5400000" sy="-100000" algn="bl" rotWithShape="0"/>
              </a:effectLst>
            </a:rPr>
            <a:t> LA IMAGEN</a:t>
          </a:r>
          <a:endParaRPr lang="es-ES" sz="2800" b="1" cap="all" spc="0">
            <a:ln w="9000" cmpd="sng">
              <a:solidFill>
                <a:schemeClr val="accent4">
                  <a:shade val="50000"/>
                  <a:satMod val="120000"/>
                </a:schemeClr>
              </a:solidFill>
              <a:prstDash val="solid"/>
            </a:ln>
            <a:gradFill>
              <a:gsLst>
                <a:gs pos="0">
                  <a:schemeClr val="accent4">
                    <a:shade val="20000"/>
                    <a:satMod val="245000"/>
                  </a:schemeClr>
                </a:gs>
                <a:gs pos="43000">
                  <a:schemeClr val="accent4">
                    <a:satMod val="255000"/>
                  </a:schemeClr>
                </a:gs>
                <a:gs pos="48000">
                  <a:schemeClr val="accent4">
                    <a:shade val="85000"/>
                    <a:satMod val="255000"/>
                  </a:schemeClr>
                </a:gs>
                <a:gs pos="100000">
                  <a:schemeClr val="accent4">
                    <a:shade val="20000"/>
                    <a:satMod val="245000"/>
                  </a:schemeClr>
                </a:gs>
              </a:gsLst>
              <a:lin ang="5400000"/>
            </a:gradFill>
            <a:effectLst>
              <a:reflection blurRad="12700" stA="28000" endPos="45000" dist="1000" dir="5400000" sy="-100000" algn="bl" rotWithShape="0"/>
            </a:effectLst>
          </a:endParaRPr>
        </a:p>
      </xdr:txBody>
    </xdr:sp>
    <xdr:clientData/>
  </xdr:oneCellAnchor>
  <xdr:twoCellAnchor>
    <xdr:from>
      <xdr:col>7</xdr:col>
      <xdr:colOff>1743075</xdr:colOff>
      <xdr:row>19</xdr:row>
      <xdr:rowOff>47625</xdr:rowOff>
    </xdr:from>
    <xdr:to>
      <xdr:col>9</xdr:col>
      <xdr:colOff>542925</xdr:colOff>
      <xdr:row>22</xdr:row>
      <xdr:rowOff>47625</xdr:rowOff>
    </xdr:to>
    <xdr:sp macro="" textlink="">
      <xdr:nvSpPr>
        <xdr:cNvPr id="5" name="Flecha derecha 8">
          <a:hlinkClick xmlns:r="http://schemas.openxmlformats.org/officeDocument/2006/relationships" r:id="rId1"/>
        </xdr:cNvPr>
        <xdr:cNvSpPr/>
      </xdr:nvSpPr>
      <xdr:spPr>
        <a:xfrm>
          <a:off x="7143750" y="3667125"/>
          <a:ext cx="1504950" cy="619125"/>
        </a:xfrm>
        <a:prstGeom prst="rightArrow">
          <a:avLst>
            <a:gd name="adj1" fmla="val 50000"/>
            <a:gd name="adj2" fmla="val 89649"/>
          </a:avLst>
        </a:prstGeom>
        <a:solidFill>
          <a:srgbClr val="00CC99"/>
        </a:solidFill>
        <a:ln>
          <a:noFill/>
        </a:ln>
        <a:effectLst>
          <a:outerShdw blurRad="50800" dist="38100" dir="8100000" algn="tr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600" b="1"/>
            <a:t>Siguiente</a:t>
          </a:r>
        </a:p>
      </xdr:txBody>
    </xdr:sp>
    <xdr:clientData/>
  </xdr:twoCellAnchor>
  <xdr:twoCellAnchor>
    <xdr:from>
      <xdr:col>0</xdr:col>
      <xdr:colOff>590550</xdr:colOff>
      <xdr:row>19</xdr:row>
      <xdr:rowOff>38100</xdr:rowOff>
    </xdr:from>
    <xdr:to>
      <xdr:col>2</xdr:col>
      <xdr:colOff>600075</xdr:colOff>
      <xdr:row>22</xdr:row>
      <xdr:rowOff>47625</xdr:rowOff>
    </xdr:to>
    <xdr:sp macro="" textlink="">
      <xdr:nvSpPr>
        <xdr:cNvPr id="6" name="Flecha derecha 9">
          <a:hlinkClick xmlns:r="http://schemas.openxmlformats.org/officeDocument/2006/relationships" r:id="rId2"/>
        </xdr:cNvPr>
        <xdr:cNvSpPr/>
      </xdr:nvSpPr>
      <xdr:spPr>
        <a:xfrm flipH="1">
          <a:off x="590550" y="3657600"/>
          <a:ext cx="1533525" cy="628650"/>
        </a:xfrm>
        <a:prstGeom prst="rightArrow">
          <a:avLst>
            <a:gd name="adj1" fmla="val 50000"/>
            <a:gd name="adj2" fmla="val 89649"/>
          </a:avLst>
        </a:prstGeom>
        <a:solidFill>
          <a:srgbClr val="00CC99"/>
        </a:solidFill>
        <a:ln>
          <a:noFill/>
        </a:ln>
        <a:effectLst>
          <a:outerShdw blurRad="50800" dist="38100" sx="98000" sy="98000" algn="l" rotWithShape="0">
            <a:prstClr val="black">
              <a:alpha val="33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600" b="1">
              <a:solidFill>
                <a:schemeClr val="lt1"/>
              </a:solidFill>
              <a:latin typeface="+mn-lt"/>
              <a:ea typeface="+mn-ea"/>
              <a:cs typeface="+mn-cs"/>
            </a:rPr>
            <a:t>Anterior</a:t>
          </a:r>
        </a:p>
      </xdr:txBody>
    </xdr:sp>
    <xdr:clientData/>
  </xdr:twoCellAnchor>
  <xdr:twoCellAnchor editAs="oneCell">
    <xdr:from>
      <xdr:col>2</xdr:col>
      <xdr:colOff>161925</xdr:colOff>
      <xdr:row>4</xdr:row>
      <xdr:rowOff>28575</xdr:rowOff>
    </xdr:from>
    <xdr:to>
      <xdr:col>2</xdr:col>
      <xdr:colOff>2296190</xdr:colOff>
      <xdr:row>14</xdr:row>
      <xdr:rowOff>76200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5925" y="790575"/>
          <a:ext cx="2134265" cy="1952625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6</xdr:col>
      <xdr:colOff>695325</xdr:colOff>
      <xdr:row>3</xdr:row>
      <xdr:rowOff>99219</xdr:rowOff>
    </xdr:from>
    <xdr:to>
      <xdr:col>8</xdr:col>
      <xdr:colOff>38100</xdr:colOff>
      <xdr:row>14</xdr:row>
      <xdr:rowOff>85725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0" y="670719"/>
          <a:ext cx="2047875" cy="2082006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676274</xdr:colOff>
      <xdr:row>1</xdr:row>
      <xdr:rowOff>31248</xdr:rowOff>
    </xdr:from>
    <xdr:ext cx="7858125" cy="530658"/>
    <xdr:sp macro="" textlink="">
      <xdr:nvSpPr>
        <xdr:cNvPr id="4" name="3 Rectángulo"/>
        <xdr:cNvSpPr/>
      </xdr:nvSpPr>
      <xdr:spPr>
        <a:xfrm>
          <a:off x="676274" y="221748"/>
          <a:ext cx="7858125" cy="530658"/>
        </a:xfrm>
        <a:prstGeom prst="rect">
          <a:avLst/>
        </a:prstGeom>
        <a:noFill/>
        <a:effectLst>
          <a:glow rad="228600">
            <a:schemeClr val="accent1">
              <a:satMod val="175000"/>
              <a:alpha val="40000"/>
            </a:schemeClr>
          </a:glow>
        </a:effectLst>
      </xdr:spPr>
      <xdr:txBody>
        <a:bodyPr wrap="square" lIns="91440" tIns="45720" rIns="91440" bIns="45720">
          <a:spAutoFit/>
        </a:bodyPr>
        <a:lstStyle/>
        <a:p>
          <a:pPr algn="ctr"/>
          <a:r>
            <a:rPr lang="es-ES" sz="2800" b="1" cap="all" spc="0">
              <a:ln w="9000" cmpd="sng">
                <a:solidFill>
                  <a:schemeClr val="accent4">
                    <a:shade val="50000"/>
                    <a:satMod val="120000"/>
                  </a:schemeClr>
                </a:solidFill>
                <a:prstDash val="solid"/>
              </a:ln>
              <a:gradFill>
                <a:gsLst>
                  <a:gs pos="0">
                    <a:schemeClr val="accent4">
                      <a:shade val="20000"/>
                      <a:satMod val="245000"/>
                    </a:schemeClr>
                  </a:gs>
                  <a:gs pos="43000">
                    <a:schemeClr val="accent4">
                      <a:satMod val="255000"/>
                    </a:schemeClr>
                  </a:gs>
                  <a:gs pos="48000">
                    <a:schemeClr val="accent4">
                      <a:shade val="85000"/>
                      <a:satMod val="255000"/>
                    </a:schemeClr>
                  </a:gs>
                  <a:gs pos="100000">
                    <a:schemeClr val="accent4">
                      <a:shade val="20000"/>
                      <a:satMod val="245000"/>
                    </a:schemeClr>
                  </a:gs>
                </a:gsLst>
                <a:lin ang="5400000"/>
              </a:gradFill>
              <a:effectLst>
                <a:reflection blurRad="12700" stA="28000" endPos="45000" dist="1000" dir="5400000" sy="-100000" algn="bl" rotWithShape="0"/>
              </a:effectLst>
            </a:rPr>
            <a:t>ESCRIBE LA PALABRA DE ACUERDO A</a:t>
          </a:r>
          <a:r>
            <a:rPr lang="es-ES" sz="2800" b="1" cap="all" spc="0" baseline="0">
              <a:ln w="9000" cmpd="sng">
                <a:solidFill>
                  <a:schemeClr val="accent4">
                    <a:shade val="50000"/>
                    <a:satMod val="120000"/>
                  </a:schemeClr>
                </a:solidFill>
                <a:prstDash val="solid"/>
              </a:ln>
              <a:gradFill>
                <a:gsLst>
                  <a:gs pos="0">
                    <a:schemeClr val="accent4">
                      <a:shade val="20000"/>
                      <a:satMod val="245000"/>
                    </a:schemeClr>
                  </a:gs>
                  <a:gs pos="43000">
                    <a:schemeClr val="accent4">
                      <a:satMod val="255000"/>
                    </a:schemeClr>
                  </a:gs>
                  <a:gs pos="48000">
                    <a:schemeClr val="accent4">
                      <a:shade val="85000"/>
                      <a:satMod val="255000"/>
                    </a:schemeClr>
                  </a:gs>
                  <a:gs pos="100000">
                    <a:schemeClr val="accent4">
                      <a:shade val="20000"/>
                      <a:satMod val="245000"/>
                    </a:schemeClr>
                  </a:gs>
                </a:gsLst>
                <a:lin ang="5400000"/>
              </a:gradFill>
              <a:effectLst>
                <a:reflection blurRad="12700" stA="28000" endPos="45000" dist="1000" dir="5400000" sy="-100000" algn="bl" rotWithShape="0"/>
              </a:effectLst>
            </a:rPr>
            <a:t> LA IMAGEN</a:t>
          </a:r>
          <a:endParaRPr lang="es-ES" sz="2800" b="1" cap="all" spc="0">
            <a:ln w="9000" cmpd="sng">
              <a:solidFill>
                <a:schemeClr val="accent4">
                  <a:shade val="50000"/>
                  <a:satMod val="120000"/>
                </a:schemeClr>
              </a:solidFill>
              <a:prstDash val="solid"/>
            </a:ln>
            <a:gradFill>
              <a:gsLst>
                <a:gs pos="0">
                  <a:schemeClr val="accent4">
                    <a:shade val="20000"/>
                    <a:satMod val="245000"/>
                  </a:schemeClr>
                </a:gs>
                <a:gs pos="43000">
                  <a:schemeClr val="accent4">
                    <a:satMod val="255000"/>
                  </a:schemeClr>
                </a:gs>
                <a:gs pos="48000">
                  <a:schemeClr val="accent4">
                    <a:shade val="85000"/>
                    <a:satMod val="255000"/>
                  </a:schemeClr>
                </a:gs>
                <a:gs pos="100000">
                  <a:schemeClr val="accent4">
                    <a:shade val="20000"/>
                    <a:satMod val="245000"/>
                  </a:schemeClr>
                </a:gs>
              </a:gsLst>
              <a:lin ang="5400000"/>
            </a:gradFill>
            <a:effectLst>
              <a:reflection blurRad="12700" stA="28000" endPos="45000" dist="1000" dir="5400000" sy="-100000" algn="bl" rotWithShape="0"/>
            </a:effectLst>
          </a:endParaRPr>
        </a:p>
      </xdr:txBody>
    </xdr:sp>
    <xdr:clientData/>
  </xdr:oneCellAnchor>
  <xdr:twoCellAnchor>
    <xdr:from>
      <xdr:col>7</xdr:col>
      <xdr:colOff>1743075</xdr:colOff>
      <xdr:row>19</xdr:row>
      <xdr:rowOff>47625</xdr:rowOff>
    </xdr:from>
    <xdr:to>
      <xdr:col>9</xdr:col>
      <xdr:colOff>542925</xdr:colOff>
      <xdr:row>22</xdr:row>
      <xdr:rowOff>47625</xdr:rowOff>
    </xdr:to>
    <xdr:sp macro="" textlink="">
      <xdr:nvSpPr>
        <xdr:cNvPr id="5" name="Flecha derecha 8">
          <a:hlinkClick xmlns:r="http://schemas.openxmlformats.org/officeDocument/2006/relationships" r:id="rId1"/>
        </xdr:cNvPr>
        <xdr:cNvSpPr/>
      </xdr:nvSpPr>
      <xdr:spPr>
        <a:xfrm>
          <a:off x="7143750" y="3667125"/>
          <a:ext cx="1504950" cy="619125"/>
        </a:xfrm>
        <a:prstGeom prst="rightArrow">
          <a:avLst>
            <a:gd name="adj1" fmla="val 50000"/>
            <a:gd name="adj2" fmla="val 89649"/>
          </a:avLst>
        </a:prstGeom>
        <a:solidFill>
          <a:srgbClr val="00CC99"/>
        </a:solidFill>
        <a:ln>
          <a:noFill/>
        </a:ln>
        <a:effectLst>
          <a:outerShdw blurRad="50800" dist="38100" dir="8100000" algn="tr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600" b="1"/>
            <a:t>Siguiente</a:t>
          </a:r>
        </a:p>
      </xdr:txBody>
    </xdr:sp>
    <xdr:clientData/>
  </xdr:twoCellAnchor>
  <xdr:twoCellAnchor>
    <xdr:from>
      <xdr:col>0</xdr:col>
      <xdr:colOff>590550</xdr:colOff>
      <xdr:row>19</xdr:row>
      <xdr:rowOff>38100</xdr:rowOff>
    </xdr:from>
    <xdr:to>
      <xdr:col>2</xdr:col>
      <xdr:colOff>600075</xdr:colOff>
      <xdr:row>22</xdr:row>
      <xdr:rowOff>47625</xdr:rowOff>
    </xdr:to>
    <xdr:sp macro="" textlink="">
      <xdr:nvSpPr>
        <xdr:cNvPr id="6" name="Flecha derecha 9">
          <a:hlinkClick xmlns:r="http://schemas.openxmlformats.org/officeDocument/2006/relationships" r:id="rId2"/>
        </xdr:cNvPr>
        <xdr:cNvSpPr/>
      </xdr:nvSpPr>
      <xdr:spPr>
        <a:xfrm flipH="1">
          <a:off x="590550" y="3657600"/>
          <a:ext cx="1533525" cy="628650"/>
        </a:xfrm>
        <a:prstGeom prst="rightArrow">
          <a:avLst>
            <a:gd name="adj1" fmla="val 50000"/>
            <a:gd name="adj2" fmla="val 89649"/>
          </a:avLst>
        </a:prstGeom>
        <a:solidFill>
          <a:srgbClr val="00CC99"/>
        </a:solidFill>
        <a:ln>
          <a:noFill/>
        </a:ln>
        <a:effectLst>
          <a:outerShdw blurRad="50800" dist="38100" sx="98000" sy="98000" algn="l" rotWithShape="0">
            <a:prstClr val="black">
              <a:alpha val="33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600" b="1">
              <a:solidFill>
                <a:schemeClr val="lt1"/>
              </a:solidFill>
              <a:latin typeface="+mn-lt"/>
              <a:ea typeface="+mn-ea"/>
              <a:cs typeface="+mn-cs"/>
            </a:rPr>
            <a:t>Anterior</a:t>
          </a:r>
        </a:p>
      </xdr:txBody>
    </xdr:sp>
    <xdr:clientData/>
  </xdr:twoCellAnchor>
  <xdr:twoCellAnchor editAs="oneCell">
    <xdr:from>
      <xdr:col>1</xdr:col>
      <xdr:colOff>504825</xdr:colOff>
      <xdr:row>4</xdr:row>
      <xdr:rowOff>114300</xdr:rowOff>
    </xdr:from>
    <xdr:to>
      <xdr:col>3</xdr:col>
      <xdr:colOff>190500</xdr:colOff>
      <xdr:row>13</xdr:row>
      <xdr:rowOff>106338</xdr:rowOff>
    </xdr:to>
    <xdr:pic>
      <xdr:nvPicPr>
        <xdr:cNvPr id="7" name="6 Imagen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6825" y="876300"/>
          <a:ext cx="2905125" cy="1706538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6</xdr:col>
      <xdr:colOff>285750</xdr:colOff>
      <xdr:row>4</xdr:row>
      <xdr:rowOff>30204</xdr:rowOff>
    </xdr:from>
    <xdr:to>
      <xdr:col>8</xdr:col>
      <xdr:colOff>171450</xdr:colOff>
      <xdr:row>13</xdr:row>
      <xdr:rowOff>95421</xdr:rowOff>
    </xdr:to>
    <xdr:pic>
      <xdr:nvPicPr>
        <xdr:cNvPr id="8" name="7 Imagen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24425" y="792204"/>
          <a:ext cx="2590800" cy="1779717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676274</xdr:colOff>
      <xdr:row>1</xdr:row>
      <xdr:rowOff>31248</xdr:rowOff>
    </xdr:from>
    <xdr:ext cx="7858125" cy="530658"/>
    <xdr:sp macro="" textlink="">
      <xdr:nvSpPr>
        <xdr:cNvPr id="4" name="3 Rectángulo"/>
        <xdr:cNvSpPr/>
      </xdr:nvSpPr>
      <xdr:spPr>
        <a:xfrm>
          <a:off x="676274" y="221748"/>
          <a:ext cx="7858125" cy="530658"/>
        </a:xfrm>
        <a:prstGeom prst="rect">
          <a:avLst/>
        </a:prstGeom>
        <a:noFill/>
        <a:effectLst>
          <a:glow rad="228600">
            <a:schemeClr val="accent1">
              <a:satMod val="175000"/>
              <a:alpha val="40000"/>
            </a:schemeClr>
          </a:glow>
        </a:effectLst>
      </xdr:spPr>
      <xdr:txBody>
        <a:bodyPr wrap="square" lIns="91440" tIns="45720" rIns="91440" bIns="45720">
          <a:spAutoFit/>
          <a:scene3d>
            <a:camera prst="orthographicFront"/>
            <a:lightRig rig="flat" dir="tl">
              <a:rot lat="0" lon="0" rev="6600000"/>
            </a:lightRig>
          </a:scene3d>
          <a:sp3d extrusionH="25400" contourW="8890">
            <a:bevelT w="38100" h="31750"/>
            <a:contourClr>
              <a:schemeClr val="accent2">
                <a:shade val="75000"/>
              </a:schemeClr>
            </a:contourClr>
          </a:sp3d>
        </a:bodyPr>
        <a:lstStyle/>
        <a:p>
          <a:pPr algn="ctr"/>
          <a:endParaRPr lang="es-ES" sz="2800" b="1" cap="none" spc="0">
            <a:ln w="11430"/>
            <a:solidFill>
              <a:schemeClr val="bg1"/>
            </a:solidFill>
            <a:effectLst>
              <a:glow rad="101600">
                <a:schemeClr val="accent1">
                  <a:satMod val="175000"/>
                  <a:alpha val="40000"/>
                </a:schemeClr>
              </a:glow>
              <a:outerShdw blurRad="50800" dist="39000" dir="5460000" algn="tl">
                <a:srgbClr val="000000">
                  <a:alpha val="38000"/>
                </a:srgbClr>
              </a:outerShdw>
            </a:effectLst>
          </a:endParaRPr>
        </a:p>
      </xdr:txBody>
    </xdr:sp>
    <xdr:clientData/>
  </xdr:oneCellAnchor>
  <xdr:twoCellAnchor>
    <xdr:from>
      <xdr:col>0</xdr:col>
      <xdr:colOff>590550</xdr:colOff>
      <xdr:row>19</xdr:row>
      <xdr:rowOff>38100</xdr:rowOff>
    </xdr:from>
    <xdr:to>
      <xdr:col>2</xdr:col>
      <xdr:colOff>600075</xdr:colOff>
      <xdr:row>22</xdr:row>
      <xdr:rowOff>47625</xdr:rowOff>
    </xdr:to>
    <xdr:sp macro="" textlink="">
      <xdr:nvSpPr>
        <xdr:cNvPr id="6" name="Flecha derecha 9">
          <a:hlinkClick xmlns:r="http://schemas.openxmlformats.org/officeDocument/2006/relationships" r:id="rId1"/>
        </xdr:cNvPr>
        <xdr:cNvSpPr/>
      </xdr:nvSpPr>
      <xdr:spPr>
        <a:xfrm flipH="1">
          <a:off x="590550" y="3657600"/>
          <a:ext cx="1533525" cy="628650"/>
        </a:xfrm>
        <a:prstGeom prst="rightArrow">
          <a:avLst>
            <a:gd name="adj1" fmla="val 50000"/>
            <a:gd name="adj2" fmla="val 89649"/>
          </a:avLst>
        </a:prstGeom>
        <a:solidFill>
          <a:srgbClr val="00CC99"/>
        </a:solidFill>
        <a:ln>
          <a:noFill/>
        </a:ln>
        <a:effectLst>
          <a:outerShdw blurRad="50800" dist="38100" sx="98000" sy="98000" algn="l" rotWithShape="0">
            <a:prstClr val="black">
              <a:alpha val="33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600" b="1">
              <a:solidFill>
                <a:schemeClr val="lt1"/>
              </a:solidFill>
              <a:latin typeface="+mn-lt"/>
              <a:ea typeface="+mn-ea"/>
              <a:cs typeface="+mn-cs"/>
            </a:rPr>
            <a:t>Anterior</a:t>
          </a:r>
        </a:p>
      </xdr:txBody>
    </xdr:sp>
    <xdr:clientData/>
  </xdr:twoCellAnchor>
  <xdr:twoCellAnchor>
    <xdr:from>
      <xdr:col>7</xdr:col>
      <xdr:colOff>1781175</xdr:colOff>
      <xdr:row>19</xdr:row>
      <xdr:rowOff>85725</xdr:rowOff>
    </xdr:from>
    <xdr:to>
      <xdr:col>9</xdr:col>
      <xdr:colOff>581025</xdr:colOff>
      <xdr:row>22</xdr:row>
      <xdr:rowOff>9525</xdr:rowOff>
    </xdr:to>
    <xdr:sp macro="" textlink="">
      <xdr:nvSpPr>
        <xdr:cNvPr id="9" name="Flecha derecha 8">
          <a:hlinkClick xmlns:r="http://schemas.openxmlformats.org/officeDocument/2006/relationships" r:id="rId2"/>
        </xdr:cNvPr>
        <xdr:cNvSpPr/>
      </xdr:nvSpPr>
      <xdr:spPr>
        <a:xfrm>
          <a:off x="7181850" y="3705225"/>
          <a:ext cx="1504950" cy="542925"/>
        </a:xfrm>
        <a:prstGeom prst="rightArrow">
          <a:avLst>
            <a:gd name="adj1" fmla="val 50000"/>
            <a:gd name="adj2" fmla="val 89649"/>
          </a:avLst>
        </a:prstGeom>
        <a:solidFill>
          <a:srgbClr val="00CC99"/>
        </a:solidFill>
        <a:ln>
          <a:noFill/>
        </a:ln>
        <a:effectLst>
          <a:outerShdw blurRad="50800" dist="38100" dir="8100000" algn="tr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600" b="1"/>
            <a:t>Siguiente</a:t>
          </a:r>
        </a:p>
      </xdr:txBody>
    </xdr:sp>
    <xdr:clientData/>
  </xdr:twoCellAnchor>
  <xdr:twoCellAnchor editAs="oneCell">
    <xdr:from>
      <xdr:col>2</xdr:col>
      <xdr:colOff>409575</xdr:colOff>
      <xdr:row>4</xdr:row>
      <xdr:rowOff>54137</xdr:rowOff>
    </xdr:from>
    <xdr:to>
      <xdr:col>2</xdr:col>
      <xdr:colOff>2133600</xdr:colOff>
      <xdr:row>14</xdr:row>
      <xdr:rowOff>66675</xdr:rowOff>
    </xdr:to>
    <xdr:pic>
      <xdr:nvPicPr>
        <xdr:cNvPr id="10" name="9 Imagen" descr="r_uran_28_0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933575" y="816137"/>
          <a:ext cx="1724025" cy="1917538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6</xdr:col>
      <xdr:colOff>381000</xdr:colOff>
      <xdr:row>4</xdr:row>
      <xdr:rowOff>152400</xdr:rowOff>
    </xdr:from>
    <xdr:to>
      <xdr:col>8</xdr:col>
      <xdr:colOff>342900</xdr:colOff>
      <xdr:row>14</xdr:row>
      <xdr:rowOff>9524</xdr:rowOff>
    </xdr:to>
    <xdr:pic>
      <xdr:nvPicPr>
        <xdr:cNvPr id="11" name="10 Imagen" descr="nayro-635x400.jpg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019675" y="914400"/>
          <a:ext cx="2667000" cy="1762124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0</xdr:col>
      <xdr:colOff>742949</xdr:colOff>
      <xdr:row>1</xdr:row>
      <xdr:rowOff>78873</xdr:rowOff>
    </xdr:from>
    <xdr:to>
      <xdr:col>9</xdr:col>
      <xdr:colOff>318800</xdr:colOff>
      <xdr:row>6</xdr:row>
      <xdr:rowOff>53045</xdr:rowOff>
    </xdr:to>
    <xdr:pic>
      <xdr:nvPicPr>
        <xdr:cNvPr id="12" name="11 Imagen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42949" y="269373"/>
          <a:ext cx="7681626" cy="92667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676274</xdr:colOff>
      <xdr:row>1</xdr:row>
      <xdr:rowOff>31248</xdr:rowOff>
    </xdr:from>
    <xdr:ext cx="7858125" cy="530658"/>
    <xdr:sp macro="" textlink="">
      <xdr:nvSpPr>
        <xdr:cNvPr id="2" name="1 Rectángulo"/>
        <xdr:cNvSpPr/>
      </xdr:nvSpPr>
      <xdr:spPr>
        <a:xfrm>
          <a:off x="676274" y="221748"/>
          <a:ext cx="7858125" cy="530658"/>
        </a:xfrm>
        <a:prstGeom prst="rect">
          <a:avLst/>
        </a:prstGeom>
        <a:noFill/>
        <a:effectLst>
          <a:glow rad="228600">
            <a:schemeClr val="accent1">
              <a:satMod val="175000"/>
              <a:alpha val="40000"/>
            </a:schemeClr>
          </a:glow>
        </a:effectLst>
      </xdr:spPr>
      <xdr:txBody>
        <a:bodyPr wrap="square" lIns="91440" tIns="45720" rIns="91440" bIns="45720">
          <a:spAutoFit/>
          <a:scene3d>
            <a:camera prst="orthographicFront"/>
            <a:lightRig rig="flat" dir="tl">
              <a:rot lat="0" lon="0" rev="6600000"/>
            </a:lightRig>
          </a:scene3d>
          <a:sp3d extrusionH="25400" contourW="8890">
            <a:bevelT w="38100" h="31750"/>
            <a:contourClr>
              <a:schemeClr val="accent2">
                <a:shade val="75000"/>
              </a:schemeClr>
            </a:contourClr>
          </a:sp3d>
        </a:bodyPr>
        <a:lstStyle/>
        <a:p>
          <a:pPr algn="ctr"/>
          <a:endParaRPr lang="es-ES" sz="2800" b="1" cap="none" spc="0">
            <a:ln w="11430"/>
            <a:solidFill>
              <a:schemeClr val="bg1"/>
            </a:solidFill>
            <a:effectLst>
              <a:glow rad="101600">
                <a:schemeClr val="accent1">
                  <a:satMod val="175000"/>
                  <a:alpha val="40000"/>
                </a:schemeClr>
              </a:glow>
              <a:outerShdw blurRad="50800" dist="39000" dir="5460000" algn="tl">
                <a:srgbClr val="000000">
                  <a:alpha val="38000"/>
                </a:srgbClr>
              </a:outerShdw>
            </a:effectLst>
          </a:endParaRPr>
        </a:p>
      </xdr:txBody>
    </xdr:sp>
    <xdr:clientData/>
  </xdr:oneCellAnchor>
  <xdr:twoCellAnchor>
    <xdr:from>
      <xdr:col>7</xdr:col>
      <xdr:colOff>1743075</xdr:colOff>
      <xdr:row>19</xdr:row>
      <xdr:rowOff>47625</xdr:rowOff>
    </xdr:from>
    <xdr:to>
      <xdr:col>9</xdr:col>
      <xdr:colOff>542925</xdr:colOff>
      <xdr:row>22</xdr:row>
      <xdr:rowOff>47625</xdr:rowOff>
    </xdr:to>
    <xdr:sp macro="" textlink="">
      <xdr:nvSpPr>
        <xdr:cNvPr id="3" name="Flecha derecha 8">
          <a:hlinkClick xmlns:r="http://schemas.openxmlformats.org/officeDocument/2006/relationships" r:id="rId1"/>
        </xdr:cNvPr>
        <xdr:cNvSpPr/>
      </xdr:nvSpPr>
      <xdr:spPr>
        <a:xfrm>
          <a:off x="7143750" y="3667125"/>
          <a:ext cx="1504950" cy="619125"/>
        </a:xfrm>
        <a:prstGeom prst="rightArrow">
          <a:avLst>
            <a:gd name="adj1" fmla="val 50000"/>
            <a:gd name="adj2" fmla="val 89649"/>
          </a:avLst>
        </a:prstGeom>
        <a:solidFill>
          <a:srgbClr val="00CC99"/>
        </a:solidFill>
        <a:ln>
          <a:noFill/>
        </a:ln>
        <a:effectLst>
          <a:outerShdw blurRad="50800" dist="38100" dir="8100000" algn="tr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600" b="1"/>
            <a:t>Siguente</a:t>
          </a:r>
        </a:p>
      </xdr:txBody>
    </xdr:sp>
    <xdr:clientData/>
  </xdr:twoCellAnchor>
  <xdr:twoCellAnchor>
    <xdr:from>
      <xdr:col>0</xdr:col>
      <xdr:colOff>590550</xdr:colOff>
      <xdr:row>19</xdr:row>
      <xdr:rowOff>38100</xdr:rowOff>
    </xdr:from>
    <xdr:to>
      <xdr:col>2</xdr:col>
      <xdr:colOff>600075</xdr:colOff>
      <xdr:row>22</xdr:row>
      <xdr:rowOff>47625</xdr:rowOff>
    </xdr:to>
    <xdr:sp macro="" textlink="">
      <xdr:nvSpPr>
        <xdr:cNvPr id="4" name="Flecha derecha 9">
          <a:hlinkClick xmlns:r="http://schemas.openxmlformats.org/officeDocument/2006/relationships" r:id="rId2"/>
        </xdr:cNvPr>
        <xdr:cNvSpPr/>
      </xdr:nvSpPr>
      <xdr:spPr>
        <a:xfrm flipH="1">
          <a:off x="590550" y="3657600"/>
          <a:ext cx="1533525" cy="628650"/>
        </a:xfrm>
        <a:prstGeom prst="rightArrow">
          <a:avLst>
            <a:gd name="adj1" fmla="val 50000"/>
            <a:gd name="adj2" fmla="val 89649"/>
          </a:avLst>
        </a:prstGeom>
        <a:solidFill>
          <a:srgbClr val="00CC99"/>
        </a:solidFill>
        <a:ln>
          <a:noFill/>
        </a:ln>
        <a:effectLst>
          <a:outerShdw blurRad="50800" dist="38100" sx="98000" sy="98000" algn="l" rotWithShape="0">
            <a:prstClr val="black">
              <a:alpha val="33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600" b="1">
              <a:solidFill>
                <a:schemeClr val="lt1"/>
              </a:solidFill>
              <a:latin typeface="+mn-lt"/>
              <a:ea typeface="+mn-ea"/>
              <a:cs typeface="+mn-cs"/>
            </a:rPr>
            <a:t>Anterior</a:t>
          </a:r>
        </a:p>
      </xdr:txBody>
    </xdr:sp>
    <xdr:clientData/>
  </xdr:twoCellAnchor>
  <xdr:twoCellAnchor editAs="oneCell">
    <xdr:from>
      <xdr:col>1</xdr:col>
      <xdr:colOff>542925</xdr:colOff>
      <xdr:row>4</xdr:row>
      <xdr:rowOff>171450</xdr:rowOff>
    </xdr:from>
    <xdr:to>
      <xdr:col>3</xdr:col>
      <xdr:colOff>85725</xdr:colOff>
      <xdr:row>13</xdr:row>
      <xdr:rowOff>133349</xdr:rowOff>
    </xdr:to>
    <xdr:pic>
      <xdr:nvPicPr>
        <xdr:cNvPr id="9" name="8 Imagen" descr="2mnhy7m.jpg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04925" y="933450"/>
          <a:ext cx="2762250" cy="1676399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6</xdr:col>
      <xdr:colOff>314325</xdr:colOff>
      <xdr:row>4</xdr:row>
      <xdr:rowOff>164257</xdr:rowOff>
    </xdr:from>
    <xdr:to>
      <xdr:col>8</xdr:col>
      <xdr:colOff>628650</xdr:colOff>
      <xdr:row>13</xdr:row>
      <xdr:rowOff>133348</xdr:rowOff>
    </xdr:to>
    <xdr:pic>
      <xdr:nvPicPr>
        <xdr:cNvPr id="10" name="9 Imagen" descr="camilo_villegas_2.jpg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953000" y="926257"/>
          <a:ext cx="3019425" cy="1683591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0</xdr:col>
      <xdr:colOff>676274</xdr:colOff>
      <xdr:row>1</xdr:row>
      <xdr:rowOff>31248</xdr:rowOff>
    </xdr:from>
    <xdr:to>
      <xdr:col>9</xdr:col>
      <xdr:colOff>252125</xdr:colOff>
      <xdr:row>6</xdr:row>
      <xdr:rowOff>5420</xdr:rowOff>
    </xdr:to>
    <xdr:pic>
      <xdr:nvPicPr>
        <xdr:cNvPr id="11" name="10 Imagen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76274" y="221748"/>
          <a:ext cx="7681626" cy="926672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676274</xdr:colOff>
      <xdr:row>1</xdr:row>
      <xdr:rowOff>31248</xdr:rowOff>
    </xdr:from>
    <xdr:ext cx="7858125" cy="530658"/>
    <xdr:sp macro="" textlink="">
      <xdr:nvSpPr>
        <xdr:cNvPr id="2" name="1 Rectángulo"/>
        <xdr:cNvSpPr/>
      </xdr:nvSpPr>
      <xdr:spPr>
        <a:xfrm>
          <a:off x="676274" y="221748"/>
          <a:ext cx="7858125" cy="530658"/>
        </a:xfrm>
        <a:prstGeom prst="rect">
          <a:avLst/>
        </a:prstGeom>
        <a:noFill/>
        <a:effectLst>
          <a:glow rad="228600">
            <a:schemeClr val="accent1">
              <a:satMod val="175000"/>
              <a:alpha val="40000"/>
            </a:schemeClr>
          </a:glow>
        </a:effectLst>
      </xdr:spPr>
      <xdr:txBody>
        <a:bodyPr wrap="square" lIns="91440" tIns="45720" rIns="91440" bIns="45720">
          <a:spAutoFit/>
          <a:scene3d>
            <a:camera prst="orthographicFront"/>
            <a:lightRig rig="flat" dir="tl">
              <a:rot lat="0" lon="0" rev="6600000"/>
            </a:lightRig>
          </a:scene3d>
          <a:sp3d extrusionH="25400" contourW="8890">
            <a:bevelT w="38100" h="31750"/>
            <a:contourClr>
              <a:schemeClr val="accent2">
                <a:shade val="75000"/>
              </a:schemeClr>
            </a:contourClr>
          </a:sp3d>
        </a:bodyPr>
        <a:lstStyle/>
        <a:p>
          <a:pPr algn="ctr"/>
          <a:endParaRPr lang="es-ES" sz="2800" b="1" cap="none" spc="0">
            <a:ln w="11430"/>
            <a:solidFill>
              <a:schemeClr val="bg1"/>
            </a:solidFill>
            <a:effectLst>
              <a:glow rad="101600">
                <a:schemeClr val="accent1">
                  <a:satMod val="175000"/>
                  <a:alpha val="40000"/>
                </a:schemeClr>
              </a:glow>
              <a:outerShdw blurRad="50800" dist="39000" dir="5460000" algn="tl">
                <a:srgbClr val="000000">
                  <a:alpha val="38000"/>
                </a:srgbClr>
              </a:outerShdw>
            </a:effectLst>
          </a:endParaRPr>
        </a:p>
      </xdr:txBody>
    </xdr:sp>
    <xdr:clientData/>
  </xdr:oneCellAnchor>
  <xdr:twoCellAnchor>
    <xdr:from>
      <xdr:col>7</xdr:col>
      <xdr:colOff>1743075</xdr:colOff>
      <xdr:row>19</xdr:row>
      <xdr:rowOff>47625</xdr:rowOff>
    </xdr:from>
    <xdr:to>
      <xdr:col>9</xdr:col>
      <xdr:colOff>542925</xdr:colOff>
      <xdr:row>22</xdr:row>
      <xdr:rowOff>47625</xdr:rowOff>
    </xdr:to>
    <xdr:sp macro="" textlink="">
      <xdr:nvSpPr>
        <xdr:cNvPr id="3" name="Flecha derecha 8">
          <a:hlinkClick xmlns:r="http://schemas.openxmlformats.org/officeDocument/2006/relationships" r:id="rId1"/>
        </xdr:cNvPr>
        <xdr:cNvSpPr/>
      </xdr:nvSpPr>
      <xdr:spPr>
        <a:xfrm>
          <a:off x="7143750" y="3667125"/>
          <a:ext cx="1504950" cy="619125"/>
        </a:xfrm>
        <a:prstGeom prst="rightArrow">
          <a:avLst>
            <a:gd name="adj1" fmla="val 50000"/>
            <a:gd name="adj2" fmla="val 89649"/>
          </a:avLst>
        </a:prstGeom>
        <a:solidFill>
          <a:srgbClr val="00CC99"/>
        </a:solidFill>
        <a:ln>
          <a:noFill/>
        </a:ln>
        <a:effectLst>
          <a:outerShdw blurRad="50800" dist="38100" dir="8100000" algn="tr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600" b="1"/>
            <a:t>Siguiente</a:t>
          </a:r>
        </a:p>
      </xdr:txBody>
    </xdr:sp>
    <xdr:clientData/>
  </xdr:twoCellAnchor>
  <xdr:twoCellAnchor>
    <xdr:from>
      <xdr:col>0</xdr:col>
      <xdr:colOff>590550</xdr:colOff>
      <xdr:row>19</xdr:row>
      <xdr:rowOff>38100</xdr:rowOff>
    </xdr:from>
    <xdr:to>
      <xdr:col>2</xdr:col>
      <xdr:colOff>600075</xdr:colOff>
      <xdr:row>22</xdr:row>
      <xdr:rowOff>47625</xdr:rowOff>
    </xdr:to>
    <xdr:sp macro="" textlink="">
      <xdr:nvSpPr>
        <xdr:cNvPr id="4" name="Flecha derecha 9">
          <a:hlinkClick xmlns:r="http://schemas.openxmlformats.org/officeDocument/2006/relationships" r:id="rId2"/>
        </xdr:cNvPr>
        <xdr:cNvSpPr/>
      </xdr:nvSpPr>
      <xdr:spPr>
        <a:xfrm flipH="1">
          <a:off x="590550" y="3657600"/>
          <a:ext cx="1533525" cy="628650"/>
        </a:xfrm>
        <a:prstGeom prst="rightArrow">
          <a:avLst>
            <a:gd name="adj1" fmla="val 50000"/>
            <a:gd name="adj2" fmla="val 89649"/>
          </a:avLst>
        </a:prstGeom>
        <a:solidFill>
          <a:srgbClr val="00CC99"/>
        </a:solidFill>
        <a:ln>
          <a:noFill/>
        </a:ln>
        <a:effectLst>
          <a:outerShdw blurRad="50800" dist="38100" sx="98000" sy="98000" algn="l" rotWithShape="0">
            <a:prstClr val="black">
              <a:alpha val="33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600" b="1">
              <a:solidFill>
                <a:schemeClr val="lt1"/>
              </a:solidFill>
              <a:latin typeface="+mn-lt"/>
              <a:ea typeface="+mn-ea"/>
              <a:cs typeface="+mn-cs"/>
            </a:rPr>
            <a:t>Anterior</a:t>
          </a:r>
        </a:p>
      </xdr:txBody>
    </xdr:sp>
    <xdr:clientData/>
  </xdr:twoCellAnchor>
  <xdr:twoCellAnchor editAs="oneCell">
    <xdr:from>
      <xdr:col>0</xdr:col>
      <xdr:colOff>676274</xdr:colOff>
      <xdr:row>1</xdr:row>
      <xdr:rowOff>31248</xdr:rowOff>
    </xdr:from>
    <xdr:to>
      <xdr:col>9</xdr:col>
      <xdr:colOff>252125</xdr:colOff>
      <xdr:row>6</xdr:row>
      <xdr:rowOff>5420</xdr:rowOff>
    </xdr:to>
    <xdr:pic>
      <xdr:nvPicPr>
        <xdr:cNvPr id="7" name="6 Imagen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76274" y="221748"/>
          <a:ext cx="7681626" cy="926672"/>
        </a:xfrm>
        <a:prstGeom prst="rect">
          <a:avLst/>
        </a:prstGeom>
      </xdr:spPr>
    </xdr:pic>
    <xdr:clientData/>
  </xdr:twoCellAnchor>
  <xdr:twoCellAnchor editAs="oneCell">
    <xdr:from>
      <xdr:col>1</xdr:col>
      <xdr:colOff>485775</xdr:colOff>
      <xdr:row>4</xdr:row>
      <xdr:rowOff>47624</xdr:rowOff>
    </xdr:from>
    <xdr:to>
      <xdr:col>4</xdr:col>
      <xdr:colOff>76200</xdr:colOff>
      <xdr:row>14</xdr:row>
      <xdr:rowOff>76199</xdr:rowOff>
    </xdr:to>
    <xdr:pic>
      <xdr:nvPicPr>
        <xdr:cNvPr id="8" name="7 Imagen" descr="carlos_vives_musica-movil_0_0.jpg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247775" y="809624"/>
          <a:ext cx="3028950" cy="1933575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6</xdr:col>
      <xdr:colOff>495100</xdr:colOff>
      <xdr:row>3</xdr:row>
      <xdr:rowOff>152400</xdr:rowOff>
    </xdr:from>
    <xdr:to>
      <xdr:col>8</xdr:col>
      <xdr:colOff>285750</xdr:colOff>
      <xdr:row>14</xdr:row>
      <xdr:rowOff>76200</xdr:rowOff>
    </xdr:to>
    <xdr:pic>
      <xdr:nvPicPr>
        <xdr:cNvPr id="9" name="8 Imagen" descr="b4-SILVESTRE-DANGOND-2011-9.jpg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133775" y="723900"/>
          <a:ext cx="2495750" cy="201930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676274</xdr:colOff>
      <xdr:row>1</xdr:row>
      <xdr:rowOff>31248</xdr:rowOff>
    </xdr:from>
    <xdr:ext cx="7858125" cy="530658"/>
    <xdr:sp macro="" textlink="">
      <xdr:nvSpPr>
        <xdr:cNvPr id="2" name="1 Rectángulo"/>
        <xdr:cNvSpPr/>
      </xdr:nvSpPr>
      <xdr:spPr>
        <a:xfrm>
          <a:off x="676274" y="221748"/>
          <a:ext cx="7858125" cy="530658"/>
        </a:xfrm>
        <a:prstGeom prst="rect">
          <a:avLst/>
        </a:prstGeom>
        <a:noFill/>
        <a:effectLst>
          <a:glow rad="228600">
            <a:schemeClr val="accent1">
              <a:satMod val="175000"/>
              <a:alpha val="40000"/>
            </a:schemeClr>
          </a:glow>
        </a:effectLst>
      </xdr:spPr>
      <xdr:txBody>
        <a:bodyPr wrap="square" lIns="91440" tIns="45720" rIns="91440" bIns="45720">
          <a:spAutoFit/>
          <a:scene3d>
            <a:camera prst="orthographicFront"/>
            <a:lightRig rig="flat" dir="tl">
              <a:rot lat="0" lon="0" rev="6600000"/>
            </a:lightRig>
          </a:scene3d>
          <a:sp3d extrusionH="25400" contourW="8890">
            <a:bevelT w="38100" h="31750"/>
            <a:contourClr>
              <a:schemeClr val="accent2">
                <a:shade val="75000"/>
              </a:schemeClr>
            </a:contourClr>
          </a:sp3d>
        </a:bodyPr>
        <a:lstStyle/>
        <a:p>
          <a:pPr algn="ctr"/>
          <a:endParaRPr lang="es-ES" sz="2800" b="1" cap="none" spc="0">
            <a:ln w="11430"/>
            <a:solidFill>
              <a:schemeClr val="bg1"/>
            </a:solidFill>
            <a:effectLst>
              <a:glow rad="101600">
                <a:schemeClr val="accent1">
                  <a:satMod val="175000"/>
                  <a:alpha val="40000"/>
                </a:schemeClr>
              </a:glow>
              <a:outerShdw blurRad="50800" dist="39000" dir="5460000" algn="tl">
                <a:srgbClr val="000000">
                  <a:alpha val="38000"/>
                </a:srgbClr>
              </a:outerShdw>
            </a:effectLst>
          </a:endParaRPr>
        </a:p>
      </xdr:txBody>
    </xdr:sp>
    <xdr:clientData/>
  </xdr:oneCellAnchor>
  <xdr:twoCellAnchor>
    <xdr:from>
      <xdr:col>7</xdr:col>
      <xdr:colOff>1743075</xdr:colOff>
      <xdr:row>19</xdr:row>
      <xdr:rowOff>47625</xdr:rowOff>
    </xdr:from>
    <xdr:to>
      <xdr:col>9</xdr:col>
      <xdr:colOff>542925</xdr:colOff>
      <xdr:row>22</xdr:row>
      <xdr:rowOff>47625</xdr:rowOff>
    </xdr:to>
    <xdr:sp macro="" textlink="">
      <xdr:nvSpPr>
        <xdr:cNvPr id="3" name="Flecha derecha 8">
          <a:hlinkClick xmlns:r="http://schemas.openxmlformats.org/officeDocument/2006/relationships" r:id="rId1"/>
        </xdr:cNvPr>
        <xdr:cNvSpPr/>
      </xdr:nvSpPr>
      <xdr:spPr>
        <a:xfrm>
          <a:off x="7143750" y="3667125"/>
          <a:ext cx="1504950" cy="619125"/>
        </a:xfrm>
        <a:prstGeom prst="rightArrow">
          <a:avLst>
            <a:gd name="adj1" fmla="val 50000"/>
            <a:gd name="adj2" fmla="val 89649"/>
          </a:avLst>
        </a:prstGeom>
        <a:solidFill>
          <a:srgbClr val="00CC99"/>
        </a:solidFill>
        <a:ln>
          <a:noFill/>
        </a:ln>
        <a:effectLst>
          <a:outerShdw blurRad="50800" dist="38100" dir="8100000" algn="tr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600" b="1"/>
            <a:t>Siguiente</a:t>
          </a:r>
        </a:p>
      </xdr:txBody>
    </xdr:sp>
    <xdr:clientData/>
  </xdr:twoCellAnchor>
  <xdr:twoCellAnchor>
    <xdr:from>
      <xdr:col>0</xdr:col>
      <xdr:colOff>590550</xdr:colOff>
      <xdr:row>19</xdr:row>
      <xdr:rowOff>38100</xdr:rowOff>
    </xdr:from>
    <xdr:to>
      <xdr:col>2</xdr:col>
      <xdr:colOff>600075</xdr:colOff>
      <xdr:row>22</xdr:row>
      <xdr:rowOff>47625</xdr:rowOff>
    </xdr:to>
    <xdr:sp macro="" textlink="">
      <xdr:nvSpPr>
        <xdr:cNvPr id="4" name="Flecha derecha 9">
          <a:hlinkClick xmlns:r="http://schemas.openxmlformats.org/officeDocument/2006/relationships" r:id="rId2"/>
        </xdr:cNvPr>
        <xdr:cNvSpPr/>
      </xdr:nvSpPr>
      <xdr:spPr>
        <a:xfrm flipH="1">
          <a:off x="590550" y="3657600"/>
          <a:ext cx="1533525" cy="628650"/>
        </a:xfrm>
        <a:prstGeom prst="rightArrow">
          <a:avLst>
            <a:gd name="adj1" fmla="val 50000"/>
            <a:gd name="adj2" fmla="val 89649"/>
          </a:avLst>
        </a:prstGeom>
        <a:solidFill>
          <a:srgbClr val="00CC99"/>
        </a:solidFill>
        <a:ln>
          <a:noFill/>
        </a:ln>
        <a:effectLst>
          <a:outerShdw blurRad="50800" dist="38100" sx="98000" sy="98000" algn="l" rotWithShape="0">
            <a:prstClr val="black">
              <a:alpha val="33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600" b="1">
              <a:solidFill>
                <a:schemeClr val="lt1"/>
              </a:solidFill>
              <a:latin typeface="+mn-lt"/>
              <a:ea typeface="+mn-ea"/>
              <a:cs typeface="+mn-cs"/>
            </a:rPr>
            <a:t>Anterior</a:t>
          </a:r>
        </a:p>
      </xdr:txBody>
    </xdr:sp>
    <xdr:clientData/>
  </xdr:twoCellAnchor>
  <xdr:twoCellAnchor editAs="oneCell">
    <xdr:from>
      <xdr:col>0</xdr:col>
      <xdr:colOff>676274</xdr:colOff>
      <xdr:row>1</xdr:row>
      <xdr:rowOff>31248</xdr:rowOff>
    </xdr:from>
    <xdr:to>
      <xdr:col>9</xdr:col>
      <xdr:colOff>252125</xdr:colOff>
      <xdr:row>6</xdr:row>
      <xdr:rowOff>5420</xdr:rowOff>
    </xdr:to>
    <xdr:pic>
      <xdr:nvPicPr>
        <xdr:cNvPr id="7" name="6 Imagen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76274" y="221748"/>
          <a:ext cx="7681626" cy="926672"/>
        </a:xfrm>
        <a:prstGeom prst="rect">
          <a:avLst/>
        </a:prstGeom>
      </xdr:spPr>
    </xdr:pic>
    <xdr:clientData/>
  </xdr:twoCellAnchor>
  <xdr:twoCellAnchor editAs="oneCell">
    <xdr:from>
      <xdr:col>2</xdr:col>
      <xdr:colOff>238124</xdr:colOff>
      <xdr:row>3</xdr:row>
      <xdr:rowOff>180975</xdr:rowOff>
    </xdr:from>
    <xdr:to>
      <xdr:col>2</xdr:col>
      <xdr:colOff>2324099</xdr:colOff>
      <xdr:row>14</xdr:row>
      <xdr:rowOff>85723</xdr:rowOff>
    </xdr:to>
    <xdr:pic>
      <xdr:nvPicPr>
        <xdr:cNvPr id="8" name="7 Imagen" descr="caterine_ibarguen-medalla_0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762124" y="752475"/>
          <a:ext cx="2085975" cy="2000248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6</xdr:col>
      <xdr:colOff>704849</xdr:colOff>
      <xdr:row>3</xdr:row>
      <xdr:rowOff>166688</xdr:rowOff>
    </xdr:from>
    <xdr:to>
      <xdr:col>8</xdr:col>
      <xdr:colOff>142875</xdr:colOff>
      <xdr:row>14</xdr:row>
      <xdr:rowOff>95250</xdr:rowOff>
    </xdr:to>
    <xdr:pic>
      <xdr:nvPicPr>
        <xdr:cNvPr id="9" name="8 Imagen" descr="Montoya-vs-Harvick---NASCAR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5343524" y="738188"/>
          <a:ext cx="2143126" cy="2024062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4"/>
  <sheetViews>
    <sheetView showGridLines="0" tabSelected="1" zoomScale="98" zoomScaleNormal="98" workbookViewId="0"/>
  </sheetViews>
  <sheetFormatPr baseColWidth="10" defaultColWidth="0" defaultRowHeight="15" customHeight="1" zeroHeight="1" x14ac:dyDescent="0.25"/>
  <cols>
    <col min="1" max="2" width="11.42578125" style="1" customWidth="1"/>
    <col min="3" max="3" width="33.28515625" style="1" customWidth="1"/>
    <col min="4" max="6" width="3.28515625" style="1" customWidth="1"/>
    <col min="7" max="7" width="11.42578125" style="1" customWidth="1"/>
    <col min="8" max="8" width="10.5703125" style="1" customWidth="1"/>
    <col min="9" max="9" width="11.42578125" style="1" customWidth="1"/>
    <col min="10" max="10" width="27.85546875" style="1" customWidth="1"/>
    <col min="11" max="11" width="11.42578125" style="1" customWidth="1"/>
    <col min="12" max="16384" width="11.42578125" style="1" hidden="1"/>
  </cols>
  <sheetData>
    <row r="1" spans="2:2" s="18" customFormat="1" ht="15" customHeight="1" x14ac:dyDescent="0.25"/>
    <row r="2" spans="2:2" s="18" customFormat="1" ht="15" customHeight="1" x14ac:dyDescent="0.25"/>
    <row r="3" spans="2:2" s="18" customFormat="1" x14ac:dyDescent="0.25"/>
    <row r="4" spans="2:2" s="18" customFormat="1" x14ac:dyDescent="0.25"/>
    <row r="5" spans="2:2" s="18" customFormat="1" x14ac:dyDescent="0.25"/>
    <row r="6" spans="2:2" s="18" customFormat="1" ht="18.75" x14ac:dyDescent="0.3">
      <c r="B6" s="20"/>
    </row>
    <row r="7" spans="2:2" s="18" customFormat="1" x14ac:dyDescent="0.25"/>
    <row r="8" spans="2:2" s="18" customFormat="1" x14ac:dyDescent="0.25"/>
    <row r="9" spans="2:2" s="18" customFormat="1" x14ac:dyDescent="0.25"/>
    <row r="10" spans="2:2" s="18" customFormat="1" ht="18.75" x14ac:dyDescent="0.3">
      <c r="B10" s="20"/>
    </row>
    <row r="11" spans="2:2" s="18" customFormat="1" x14ac:dyDescent="0.25"/>
    <row r="12" spans="2:2" s="18" customFormat="1" x14ac:dyDescent="0.25"/>
    <row r="13" spans="2:2" s="18" customFormat="1" x14ac:dyDescent="0.25"/>
    <row r="14" spans="2:2" s="18" customFormat="1" x14ac:dyDescent="0.25"/>
    <row r="15" spans="2:2" s="18" customFormat="1" x14ac:dyDescent="0.25"/>
    <row r="16" spans="2:2" s="18" customFormat="1" x14ac:dyDescent="0.25"/>
    <row r="17" spans="2:2" s="18" customFormat="1" x14ac:dyDescent="0.25"/>
    <row r="18" spans="2:2" s="18" customFormat="1" x14ac:dyDescent="0.25"/>
    <row r="19" spans="2:2" s="18" customFormat="1" x14ac:dyDescent="0.25"/>
    <row r="20" spans="2:2" s="18" customFormat="1" x14ac:dyDescent="0.25"/>
    <row r="21" spans="2:2" s="18" customFormat="1" ht="15.75" x14ac:dyDescent="0.25">
      <c r="B21" s="21"/>
    </row>
    <row r="22" spans="2:2" s="18" customFormat="1" x14ac:dyDescent="0.25"/>
    <row r="23" spans="2:2" s="18" customFormat="1" x14ac:dyDescent="0.25"/>
    <row r="24" spans="2:2" s="18" customFormat="1" ht="15" customHeight="1" x14ac:dyDescent="0.25"/>
  </sheetData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4"/>
  <sheetViews>
    <sheetView showGridLines="0" showRowColHeaders="0" workbookViewId="0">
      <selection activeCell="H16" sqref="H16"/>
    </sheetView>
  </sheetViews>
  <sheetFormatPr baseColWidth="10" defaultColWidth="0" defaultRowHeight="15" customHeight="1" zeroHeight="1" x14ac:dyDescent="0.25"/>
  <cols>
    <col min="1" max="2" width="11.42578125" style="1" customWidth="1"/>
    <col min="3" max="3" width="36.85546875" style="1" customWidth="1"/>
    <col min="4" max="6" width="3.28515625" style="1" customWidth="1"/>
    <col min="7" max="7" width="11.42578125" style="1" customWidth="1"/>
    <col min="8" max="8" width="29.140625" style="1" customWidth="1"/>
    <col min="9" max="11" width="11.42578125" style="1" customWidth="1"/>
    <col min="12" max="16384" width="11.42578125" style="1" hidden="1"/>
  </cols>
  <sheetData>
    <row r="1" spans="1:10" s="18" customFormat="1" x14ac:dyDescent="0.25">
      <c r="A1" s="17">
        <v>8</v>
      </c>
      <c r="C1" s="32"/>
      <c r="D1" s="32"/>
      <c r="E1" s="32"/>
      <c r="F1" s="32"/>
      <c r="G1" s="32"/>
      <c r="H1" s="32"/>
      <c r="I1" s="32"/>
      <c r="J1" s="32"/>
    </row>
    <row r="2" spans="1:10" s="18" customFormat="1" x14ac:dyDescent="0.25">
      <c r="C2" s="32"/>
      <c r="D2" s="32"/>
      <c r="E2" s="32"/>
      <c r="F2" s="32"/>
      <c r="G2" s="32"/>
      <c r="H2" s="32"/>
      <c r="I2" s="32"/>
      <c r="J2" s="32"/>
    </row>
    <row r="3" spans="1:10" s="18" customFormat="1" x14ac:dyDescent="0.25"/>
    <row r="4" spans="1:10" s="18" customFormat="1" x14ac:dyDescent="0.25"/>
    <row r="5" spans="1:10" s="18" customFormat="1" x14ac:dyDescent="0.25"/>
    <row r="6" spans="1:10" s="18" customFormat="1" x14ac:dyDescent="0.25"/>
    <row r="7" spans="1:10" s="18" customFormat="1" x14ac:dyDescent="0.25"/>
    <row r="8" spans="1:10" s="18" customFormat="1" x14ac:dyDescent="0.25"/>
    <row r="9" spans="1:10" s="18" customFormat="1" x14ac:dyDescent="0.25"/>
    <row r="10" spans="1:10" s="18" customFormat="1" x14ac:dyDescent="0.25"/>
    <row r="11" spans="1:10" s="18" customFormat="1" x14ac:dyDescent="0.25"/>
    <row r="12" spans="1:10" s="18" customFormat="1" x14ac:dyDescent="0.25"/>
    <row r="13" spans="1:10" s="18" customFormat="1" x14ac:dyDescent="0.25"/>
    <row r="14" spans="1:10" s="18" customFormat="1" x14ac:dyDescent="0.25"/>
    <row r="15" spans="1:10" s="18" customFormat="1" x14ac:dyDescent="0.25"/>
    <row r="16" spans="1:10" s="18" customFormat="1" ht="21" x14ac:dyDescent="0.35">
      <c r="C16" s="31" t="s">
        <v>92</v>
      </c>
      <c r="D16" s="30"/>
      <c r="E16" s="30"/>
      <c r="F16" s="30"/>
      <c r="G16" s="30"/>
      <c r="H16" s="31" t="s">
        <v>113</v>
      </c>
    </row>
    <row r="17" spans="3:8" s="18" customFormat="1" x14ac:dyDescent="0.25"/>
    <row r="18" spans="3:8" s="18" customFormat="1" x14ac:dyDescent="0.25">
      <c r="C18" s="26" t="str">
        <f>IF(C16=HLOOKUP(A1&amp;"a",Definiciones!$4:$10,7,FALSE),"MUY BIEN"," TE EQUIVOCASTE!!!")</f>
        <v xml:space="preserve"> TE EQUIVOCASTE!!!</v>
      </c>
      <c r="D18" s="27"/>
      <c r="E18" s="27"/>
      <c r="F18" s="27"/>
      <c r="G18" s="27"/>
      <c r="H18" s="26" t="str">
        <f>IF(H16=HLOOKUP(A1&amp;"b",Definiciones!$4:$10,7,FALSE),"MUY BIEN"," TE EQUIVOCASTE!!!")</f>
        <v xml:space="preserve"> TE EQUIVOCASTE!!!</v>
      </c>
    </row>
    <row r="19" spans="3:8" s="18" customFormat="1" x14ac:dyDescent="0.25">
      <c r="C19" s="27"/>
      <c r="D19" s="27"/>
      <c r="E19" s="27"/>
      <c r="F19" s="27"/>
      <c r="G19" s="27"/>
      <c r="H19" s="27"/>
    </row>
    <row r="20" spans="3:8" s="18" customFormat="1" x14ac:dyDescent="0.25">
      <c r="C20" s="27"/>
      <c r="D20" s="27"/>
      <c r="E20" s="27"/>
      <c r="F20" s="27"/>
      <c r="G20" s="27"/>
      <c r="H20" s="27"/>
    </row>
    <row r="21" spans="3:8" s="18" customFormat="1" x14ac:dyDescent="0.25">
      <c r="C21" s="27"/>
      <c r="D21" s="27"/>
      <c r="E21" s="27"/>
      <c r="F21" s="27"/>
      <c r="G21" s="27"/>
      <c r="H21" s="27"/>
    </row>
    <row r="22" spans="3:8" s="18" customFormat="1" ht="18.75" x14ac:dyDescent="0.3">
      <c r="C22" s="28" t="s">
        <v>0</v>
      </c>
      <c r="D22" s="27">
        <f>COUNTIF(18:18,"MUY BIEN")</f>
        <v>0</v>
      </c>
      <c r="E22" s="27"/>
      <c r="F22" s="27"/>
      <c r="G22" s="27"/>
      <c r="H22" s="27"/>
    </row>
    <row r="23" spans="3:8" s="18" customFormat="1" x14ac:dyDescent="0.25">
      <c r="C23" s="27"/>
      <c r="D23" s="27"/>
      <c r="E23" s="27"/>
      <c r="F23" s="27"/>
      <c r="G23" s="27"/>
      <c r="H23" s="27"/>
    </row>
    <row r="24" spans="3:8" s="18" customFormat="1" x14ac:dyDescent="0.25"/>
  </sheetData>
  <mergeCells count="1">
    <mergeCell ref="C1:J2"/>
  </mergeCells>
  <pageMargins left="0.7" right="0.7" top="0.75" bottom="0.75" header="0.3" footer="0.3"/>
  <pageSetup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Definiciones!$Q$5:$Q$9</xm:f>
          </x14:formula1>
          <xm:sqref>H16</xm:sqref>
        </x14:dataValidation>
        <x14:dataValidation type="list" allowBlank="1" showInputMessage="1" showErrorMessage="1">
          <x14:formula1>
            <xm:f>Definiciones!$P$5:$P$9</xm:f>
          </x14:formula1>
          <xm:sqref>C16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4"/>
  <sheetViews>
    <sheetView showGridLines="0" showRowColHeaders="0" workbookViewId="0">
      <selection activeCell="H16" sqref="H16"/>
    </sheetView>
  </sheetViews>
  <sheetFormatPr baseColWidth="10" defaultColWidth="0" defaultRowHeight="15" customHeight="1" zeroHeight="1" x14ac:dyDescent="0.25"/>
  <cols>
    <col min="1" max="2" width="11.42578125" style="18" customWidth="1"/>
    <col min="3" max="3" width="36.85546875" style="18" customWidth="1"/>
    <col min="4" max="6" width="3.28515625" style="18" customWidth="1"/>
    <col min="7" max="7" width="11.42578125" style="18" customWidth="1"/>
    <col min="8" max="8" width="29.140625" style="18" customWidth="1"/>
    <col min="9" max="11" width="11.42578125" style="18" customWidth="1"/>
    <col min="12" max="16384" width="11.42578125" style="1" hidden="1"/>
  </cols>
  <sheetData>
    <row r="1" spans="1:10" x14ac:dyDescent="0.25">
      <c r="A1" s="17">
        <v>9</v>
      </c>
      <c r="C1" s="32"/>
      <c r="D1" s="32"/>
      <c r="E1" s="32"/>
      <c r="F1" s="32"/>
      <c r="G1" s="32"/>
      <c r="H1" s="32"/>
      <c r="I1" s="32"/>
      <c r="J1" s="32"/>
    </row>
    <row r="2" spans="1:10" x14ac:dyDescent="0.25">
      <c r="C2" s="32"/>
      <c r="D2" s="32"/>
      <c r="E2" s="32"/>
      <c r="F2" s="32"/>
      <c r="G2" s="32"/>
      <c r="H2" s="32"/>
      <c r="I2" s="32"/>
      <c r="J2" s="32"/>
    </row>
    <row r="3" spans="1:10" x14ac:dyDescent="0.25"/>
    <row r="4" spans="1:10" x14ac:dyDescent="0.25"/>
    <row r="5" spans="1:10" x14ac:dyDescent="0.25"/>
    <row r="6" spans="1:10" x14ac:dyDescent="0.25"/>
    <row r="7" spans="1:10" x14ac:dyDescent="0.25"/>
    <row r="8" spans="1:10" x14ac:dyDescent="0.25"/>
    <row r="9" spans="1:10" x14ac:dyDescent="0.25"/>
    <row r="10" spans="1:10" x14ac:dyDescent="0.25"/>
    <row r="11" spans="1:10" x14ac:dyDescent="0.25"/>
    <row r="12" spans="1:10" x14ac:dyDescent="0.25"/>
    <row r="13" spans="1:10" x14ac:dyDescent="0.25"/>
    <row r="14" spans="1:10" x14ac:dyDescent="0.25"/>
    <row r="15" spans="1:10" x14ac:dyDescent="0.25"/>
    <row r="16" spans="1:10" ht="21" x14ac:dyDescent="0.35">
      <c r="C16" s="31" t="s">
        <v>118</v>
      </c>
      <c r="D16" s="30"/>
      <c r="E16" s="30"/>
      <c r="F16" s="30"/>
      <c r="G16" s="30"/>
      <c r="H16" s="31" t="s">
        <v>120</v>
      </c>
    </row>
    <row r="17" spans="3:8" x14ac:dyDescent="0.25"/>
    <row r="18" spans="3:8" x14ac:dyDescent="0.25">
      <c r="C18" s="26" t="str">
        <f>IF(C16=HLOOKUP(A1&amp;"a",Definiciones!$4:$10,7,FALSE),"MUY BIEN"," TE EQUIVOCASTE!!!")</f>
        <v xml:space="preserve"> TE EQUIVOCASTE!!!</v>
      </c>
      <c r="D18" s="27"/>
      <c r="E18" s="27"/>
      <c r="F18" s="27"/>
      <c r="G18" s="27"/>
      <c r="H18" s="26" t="str">
        <f>IF(H16=HLOOKUP(A1&amp;"b",Definiciones!$4:$10,7,FALSE),"MUY BIEN"," TE EQUIVOCASTE!!!")</f>
        <v xml:space="preserve"> TE EQUIVOCASTE!!!</v>
      </c>
    </row>
    <row r="19" spans="3:8" x14ac:dyDescent="0.25">
      <c r="C19" s="27"/>
      <c r="D19" s="27"/>
      <c r="E19" s="27"/>
      <c r="F19" s="27"/>
      <c r="G19" s="27"/>
      <c r="H19" s="27"/>
    </row>
    <row r="20" spans="3:8" x14ac:dyDescent="0.25">
      <c r="C20" s="27"/>
      <c r="D20" s="27"/>
      <c r="E20" s="27"/>
      <c r="F20" s="27"/>
      <c r="G20" s="27"/>
      <c r="H20" s="27"/>
    </row>
    <row r="21" spans="3:8" x14ac:dyDescent="0.25">
      <c r="C21" s="27"/>
      <c r="D21" s="27"/>
      <c r="E21" s="27"/>
      <c r="F21" s="27"/>
      <c r="G21" s="27"/>
      <c r="H21" s="27"/>
    </row>
    <row r="22" spans="3:8" ht="18.75" x14ac:dyDescent="0.3">
      <c r="C22" s="28" t="s">
        <v>0</v>
      </c>
      <c r="D22" s="27">
        <f>COUNTIF(18:18,"MUY BIEN")</f>
        <v>0</v>
      </c>
      <c r="E22" s="27"/>
      <c r="F22" s="27"/>
      <c r="G22" s="27"/>
      <c r="H22" s="27"/>
    </row>
    <row r="23" spans="3:8" x14ac:dyDescent="0.25"/>
    <row r="24" spans="3:8" x14ac:dyDescent="0.25"/>
  </sheetData>
  <mergeCells count="1">
    <mergeCell ref="C1:J2"/>
  </mergeCells>
  <pageMargins left="0.7" right="0.7" top="0.75" bottom="0.75" header="0.3" footer="0.3"/>
  <pageSetup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Definiciones!$R$5:$R$9</xm:f>
          </x14:formula1>
          <xm:sqref>C16</xm:sqref>
        </x14:dataValidation>
        <x14:dataValidation type="list" allowBlank="1" showInputMessage="1" showErrorMessage="1">
          <x14:formula1>
            <xm:f>Definiciones!$S$5:$S$9</xm:f>
          </x14:formula1>
          <xm:sqref>H16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4"/>
  <sheetViews>
    <sheetView showGridLines="0" showRowColHeaders="0" workbookViewId="0">
      <selection activeCell="H16" sqref="H16"/>
    </sheetView>
  </sheetViews>
  <sheetFormatPr baseColWidth="10" defaultColWidth="0" defaultRowHeight="15" customHeight="1" zeroHeight="1" x14ac:dyDescent="0.25"/>
  <cols>
    <col min="1" max="2" width="11.42578125" style="1" customWidth="1"/>
    <col min="3" max="3" width="36.85546875" style="1" customWidth="1"/>
    <col min="4" max="6" width="3.28515625" style="1" customWidth="1"/>
    <col min="7" max="7" width="11.42578125" style="1" customWidth="1"/>
    <col min="8" max="8" width="29.140625" style="1" customWidth="1"/>
    <col min="9" max="11" width="11.42578125" style="1" customWidth="1"/>
    <col min="12" max="16384" width="11.42578125" style="1" hidden="1"/>
  </cols>
  <sheetData>
    <row r="1" spans="1:10" s="18" customFormat="1" x14ac:dyDescent="0.25">
      <c r="A1" s="17">
        <v>10</v>
      </c>
      <c r="C1" s="32"/>
      <c r="D1" s="32"/>
      <c r="E1" s="32"/>
      <c r="F1" s="32"/>
      <c r="G1" s="32"/>
      <c r="H1" s="32"/>
      <c r="I1" s="32"/>
      <c r="J1" s="32"/>
    </row>
    <row r="2" spans="1:10" s="18" customFormat="1" x14ac:dyDescent="0.25">
      <c r="C2" s="32"/>
      <c r="D2" s="32"/>
      <c r="E2" s="32"/>
      <c r="F2" s="32"/>
      <c r="G2" s="32"/>
      <c r="H2" s="32"/>
      <c r="I2" s="32"/>
      <c r="J2" s="32"/>
    </row>
    <row r="3" spans="1:10" s="18" customFormat="1" x14ac:dyDescent="0.25"/>
    <row r="4" spans="1:10" s="18" customFormat="1" x14ac:dyDescent="0.25"/>
    <row r="5" spans="1:10" s="18" customFormat="1" x14ac:dyDescent="0.25"/>
    <row r="6" spans="1:10" s="18" customFormat="1" x14ac:dyDescent="0.25"/>
    <row r="7" spans="1:10" s="18" customFormat="1" x14ac:dyDescent="0.25"/>
    <row r="8" spans="1:10" s="18" customFormat="1" x14ac:dyDescent="0.25"/>
    <row r="9" spans="1:10" s="18" customFormat="1" x14ac:dyDescent="0.25"/>
    <row r="10" spans="1:10" s="18" customFormat="1" x14ac:dyDescent="0.25"/>
    <row r="11" spans="1:10" s="18" customFormat="1" x14ac:dyDescent="0.25"/>
    <row r="12" spans="1:10" s="18" customFormat="1" x14ac:dyDescent="0.25"/>
    <row r="13" spans="1:10" s="18" customFormat="1" x14ac:dyDescent="0.25"/>
    <row r="14" spans="1:10" s="18" customFormat="1" x14ac:dyDescent="0.25"/>
    <row r="15" spans="1:10" s="18" customFormat="1" x14ac:dyDescent="0.25"/>
    <row r="16" spans="1:10" s="18" customFormat="1" ht="21" x14ac:dyDescent="0.35">
      <c r="C16" s="31" t="s">
        <v>121</v>
      </c>
      <c r="D16" s="30"/>
      <c r="E16" s="30"/>
      <c r="F16" s="30"/>
      <c r="G16" s="30"/>
      <c r="H16" s="31" t="s">
        <v>125</v>
      </c>
    </row>
    <row r="17" spans="3:8" s="18" customFormat="1" x14ac:dyDescent="0.25"/>
    <row r="18" spans="3:8" s="18" customFormat="1" x14ac:dyDescent="0.25">
      <c r="C18" s="26" t="str">
        <f>IF(C16=HLOOKUP(A1&amp;"a",Definiciones!$4:$10,7,FALSE),"MUY BIEN"," TE EQUIVOCASTE!!!")</f>
        <v>MUY BIEN</v>
      </c>
      <c r="D18" s="27"/>
      <c r="E18" s="27"/>
      <c r="F18" s="27"/>
      <c r="G18" s="27"/>
      <c r="H18" s="26" t="str">
        <f>IF(H16=HLOOKUP(A1&amp;"b",Definiciones!$4:$10,7,FALSE),"MUY BIEN"," TE EQUIVOCASTE!!!")</f>
        <v xml:space="preserve"> TE EQUIVOCASTE!!!</v>
      </c>
    </row>
    <row r="19" spans="3:8" s="18" customFormat="1" x14ac:dyDescent="0.25">
      <c r="C19" s="27"/>
      <c r="D19" s="27"/>
      <c r="E19" s="27"/>
      <c r="F19" s="27"/>
      <c r="G19" s="27"/>
      <c r="H19" s="27"/>
    </row>
    <row r="20" spans="3:8" s="18" customFormat="1" x14ac:dyDescent="0.25">
      <c r="C20" s="27"/>
      <c r="D20" s="27"/>
      <c r="E20" s="27"/>
      <c r="F20" s="27"/>
      <c r="G20" s="27"/>
      <c r="H20" s="27"/>
    </row>
    <row r="21" spans="3:8" s="18" customFormat="1" x14ac:dyDescent="0.25">
      <c r="C21" s="27"/>
      <c r="D21" s="27"/>
      <c r="E21" s="27"/>
      <c r="F21" s="27"/>
      <c r="G21" s="27"/>
      <c r="H21" s="27"/>
    </row>
    <row r="22" spans="3:8" s="18" customFormat="1" ht="18.75" x14ac:dyDescent="0.3">
      <c r="C22" s="28" t="s">
        <v>0</v>
      </c>
      <c r="D22" s="27">
        <f>COUNTIF(18:18,"MUY BIEN")</f>
        <v>1</v>
      </c>
      <c r="E22" s="27"/>
      <c r="F22" s="27"/>
      <c r="G22" s="27"/>
      <c r="H22" s="27"/>
    </row>
    <row r="23" spans="3:8" s="18" customFormat="1" x14ac:dyDescent="0.25"/>
    <row r="24" spans="3:8" s="18" customFormat="1" x14ac:dyDescent="0.25"/>
  </sheetData>
  <mergeCells count="1">
    <mergeCell ref="C1:J2"/>
  </mergeCells>
  <pageMargins left="0.7" right="0.7" top="0.75" bottom="0.75" header="0.3" footer="0.3"/>
  <pageSetup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Definiciones!$U$5:$U$9</xm:f>
          </x14:formula1>
          <xm:sqref>H16</xm:sqref>
        </x14:dataValidation>
        <x14:dataValidation type="list" allowBlank="1" showInputMessage="1" showErrorMessage="1">
          <x14:formula1>
            <xm:f>Definiciones!$T$5:$T$9</xm:f>
          </x14:formula1>
          <xm:sqref>C16</xm:sqref>
        </x14:dataValidation>
      </x14:dataValidation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4"/>
  <sheetViews>
    <sheetView showGridLines="0" showRowColHeaders="0" workbookViewId="0">
      <selection activeCell="H16" sqref="H16"/>
    </sheetView>
  </sheetViews>
  <sheetFormatPr baseColWidth="10" defaultColWidth="0" defaultRowHeight="15" customHeight="1" zeroHeight="1" x14ac:dyDescent="0.25"/>
  <cols>
    <col min="1" max="2" width="11.42578125" style="18" customWidth="1"/>
    <col min="3" max="3" width="36.85546875" style="18" customWidth="1"/>
    <col min="4" max="6" width="3.28515625" style="18" customWidth="1"/>
    <col min="7" max="7" width="11.42578125" style="18" customWidth="1"/>
    <col min="8" max="8" width="29.140625" style="18" customWidth="1"/>
    <col min="9" max="11" width="11.42578125" style="18" customWidth="1"/>
    <col min="12" max="16384" width="11.42578125" style="18" hidden="1"/>
  </cols>
  <sheetData>
    <row r="1" spans="1:10" x14ac:dyDescent="0.25">
      <c r="A1" s="17">
        <v>11</v>
      </c>
      <c r="C1" s="32"/>
      <c r="D1" s="32"/>
      <c r="E1" s="32"/>
      <c r="F1" s="32"/>
      <c r="G1" s="32"/>
      <c r="H1" s="32"/>
      <c r="I1" s="32"/>
      <c r="J1" s="32"/>
    </row>
    <row r="2" spans="1:10" x14ac:dyDescent="0.25">
      <c r="C2" s="32"/>
      <c r="D2" s="32"/>
      <c r="E2" s="32"/>
      <c r="F2" s="32"/>
      <c r="G2" s="32"/>
      <c r="H2" s="32"/>
      <c r="I2" s="32"/>
      <c r="J2" s="32"/>
    </row>
    <row r="3" spans="1:10" x14ac:dyDescent="0.25"/>
    <row r="4" spans="1:10" x14ac:dyDescent="0.25"/>
    <row r="5" spans="1:10" x14ac:dyDescent="0.25"/>
    <row r="6" spans="1:10" x14ac:dyDescent="0.25"/>
    <row r="7" spans="1:10" x14ac:dyDescent="0.25"/>
    <row r="8" spans="1:10" x14ac:dyDescent="0.25"/>
    <row r="9" spans="1:10" x14ac:dyDescent="0.25"/>
    <row r="10" spans="1:10" x14ac:dyDescent="0.25"/>
    <row r="11" spans="1:10" x14ac:dyDescent="0.25"/>
    <row r="12" spans="1:10" x14ac:dyDescent="0.25"/>
    <row r="13" spans="1:10" x14ac:dyDescent="0.25"/>
    <row r="14" spans="1:10" x14ac:dyDescent="0.25"/>
    <row r="15" spans="1:10" x14ac:dyDescent="0.25"/>
    <row r="16" spans="1:10" ht="21" x14ac:dyDescent="0.35">
      <c r="C16" s="31" t="s">
        <v>128</v>
      </c>
      <c r="D16" s="30"/>
      <c r="E16" s="30"/>
      <c r="F16" s="30"/>
      <c r="G16" s="30"/>
      <c r="H16" s="31" t="s">
        <v>61</v>
      </c>
    </row>
    <row r="17" spans="3:8" x14ac:dyDescent="0.25"/>
    <row r="18" spans="3:8" x14ac:dyDescent="0.25">
      <c r="C18" s="26" t="str">
        <f>IF(C16=HLOOKUP(A1&amp;"a",Definiciones!$4:$10,7,FALSE),"MUY BIEN"," TE EQUIVOCASTE!!!")</f>
        <v xml:space="preserve"> TE EQUIVOCASTE!!!</v>
      </c>
      <c r="D18" s="27"/>
      <c r="E18" s="27"/>
      <c r="F18" s="27"/>
      <c r="G18" s="27"/>
      <c r="H18" s="26" t="str">
        <f>IF(H16=HLOOKUP(A1&amp;"b",Definiciones!$4:$10,7,FALSE),"MUY BIEN"," TE EQUIVOCASTE!!!")</f>
        <v xml:space="preserve"> TE EQUIVOCASTE!!!</v>
      </c>
    </row>
    <row r="19" spans="3:8" x14ac:dyDescent="0.25">
      <c r="C19" s="27"/>
      <c r="D19" s="27"/>
      <c r="E19" s="27"/>
      <c r="F19" s="27"/>
      <c r="G19" s="27"/>
      <c r="H19" s="27"/>
    </row>
    <row r="20" spans="3:8" x14ac:dyDescent="0.25">
      <c r="C20" s="27"/>
      <c r="D20" s="27"/>
      <c r="E20" s="27"/>
      <c r="F20" s="27"/>
      <c r="G20" s="27"/>
      <c r="H20" s="27"/>
    </row>
    <row r="21" spans="3:8" x14ac:dyDescent="0.25">
      <c r="C21" s="27"/>
      <c r="D21" s="27"/>
      <c r="E21" s="27"/>
      <c r="F21" s="27"/>
      <c r="G21" s="27"/>
      <c r="H21" s="27"/>
    </row>
    <row r="22" spans="3:8" ht="18.75" x14ac:dyDescent="0.3">
      <c r="C22" s="28" t="s">
        <v>0</v>
      </c>
      <c r="D22" s="27">
        <f>COUNTIF(18:18,"MUY BIEN")</f>
        <v>0</v>
      </c>
      <c r="E22" s="27"/>
      <c r="F22" s="27"/>
      <c r="G22" s="27"/>
      <c r="H22" s="27"/>
    </row>
    <row r="23" spans="3:8" x14ac:dyDescent="0.25"/>
    <row r="24" spans="3:8" x14ac:dyDescent="0.25"/>
  </sheetData>
  <mergeCells count="1">
    <mergeCell ref="C1:J2"/>
  </mergeCells>
  <pageMargins left="0.7" right="0.7" top="0.75" bottom="0.75" header="0.3" footer="0.3"/>
  <pageSetup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Definiciones!$W$5:$W$9</xm:f>
          </x14:formula1>
          <xm:sqref>H16</xm:sqref>
        </x14:dataValidation>
        <x14:dataValidation type="list" allowBlank="1" showInputMessage="1" showErrorMessage="1">
          <x14:formula1>
            <xm:f>Definiciones!$V$5:$V$9</xm:f>
          </x14:formula1>
          <xm:sqref>C16</xm:sqref>
        </x14:dataValidation>
      </x14:dataValidation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4"/>
  <sheetViews>
    <sheetView showGridLines="0" showRowColHeaders="0" workbookViewId="0">
      <selection activeCell="H16" sqref="H16"/>
    </sheetView>
  </sheetViews>
  <sheetFormatPr baseColWidth="10" defaultColWidth="0" defaultRowHeight="15" customHeight="1" zeroHeight="1" x14ac:dyDescent="0.25"/>
  <cols>
    <col min="1" max="2" width="11.42578125" style="18" customWidth="1"/>
    <col min="3" max="3" width="36.85546875" style="18" customWidth="1"/>
    <col min="4" max="6" width="3.28515625" style="18" customWidth="1"/>
    <col min="7" max="7" width="11.42578125" style="18" customWidth="1"/>
    <col min="8" max="8" width="29.140625" style="18" customWidth="1"/>
    <col min="9" max="11" width="11.42578125" style="18" customWidth="1"/>
    <col min="12" max="16384" width="11.42578125" style="18" hidden="1"/>
  </cols>
  <sheetData>
    <row r="1" spans="1:10" x14ac:dyDescent="0.25">
      <c r="A1" s="17">
        <v>12</v>
      </c>
      <c r="C1" s="32"/>
      <c r="D1" s="32"/>
      <c r="E1" s="32"/>
      <c r="F1" s="32"/>
      <c r="G1" s="32"/>
      <c r="H1" s="32"/>
      <c r="I1" s="32"/>
      <c r="J1" s="32"/>
    </row>
    <row r="2" spans="1:10" x14ac:dyDescent="0.25">
      <c r="C2" s="32"/>
      <c r="D2" s="32"/>
      <c r="E2" s="32"/>
      <c r="F2" s="32"/>
      <c r="G2" s="32"/>
      <c r="H2" s="32"/>
      <c r="I2" s="32"/>
      <c r="J2" s="32"/>
    </row>
    <row r="3" spans="1:10" x14ac:dyDescent="0.25"/>
    <row r="4" spans="1:10" x14ac:dyDescent="0.25"/>
    <row r="5" spans="1:10" x14ac:dyDescent="0.25"/>
    <row r="6" spans="1:10" x14ac:dyDescent="0.25"/>
    <row r="7" spans="1:10" x14ac:dyDescent="0.25"/>
    <row r="8" spans="1:10" x14ac:dyDescent="0.25"/>
    <row r="9" spans="1:10" x14ac:dyDescent="0.25"/>
    <row r="10" spans="1:10" x14ac:dyDescent="0.25"/>
    <row r="11" spans="1:10" x14ac:dyDescent="0.25"/>
    <row r="12" spans="1:10" x14ac:dyDescent="0.25"/>
    <row r="13" spans="1:10" x14ac:dyDescent="0.25"/>
    <row r="14" spans="1:10" x14ac:dyDescent="0.25"/>
    <row r="15" spans="1:10" x14ac:dyDescent="0.25"/>
    <row r="16" spans="1:10" ht="21" x14ac:dyDescent="0.35">
      <c r="C16" s="31" t="s">
        <v>136</v>
      </c>
      <c r="D16" s="30"/>
      <c r="E16" s="30"/>
      <c r="F16" s="30"/>
      <c r="G16" s="30"/>
      <c r="H16" s="31" t="s">
        <v>83</v>
      </c>
    </row>
    <row r="17" spans="3:8" x14ac:dyDescent="0.25"/>
    <row r="18" spans="3:8" x14ac:dyDescent="0.25">
      <c r="C18" s="26" t="str">
        <f>IF(C16=HLOOKUP(A1&amp;"a",Definiciones!$4:$10,7,FALSE),"MUY BIEN"," TE EQUIVOCASTE!!!")</f>
        <v xml:space="preserve"> TE EQUIVOCASTE!!!</v>
      </c>
      <c r="D18" s="27"/>
      <c r="E18" s="27"/>
      <c r="F18" s="27"/>
      <c r="G18" s="27"/>
      <c r="H18" s="26" t="str">
        <f>IF(H16=HLOOKUP(A1&amp;"b",Definiciones!$4:$10,7,FALSE),"MUY BIEN"," TE EQUIVOCASTE!!!")</f>
        <v xml:space="preserve"> TE EQUIVOCASTE!!!</v>
      </c>
    </row>
    <row r="19" spans="3:8" x14ac:dyDescent="0.25">
      <c r="C19" s="27"/>
      <c r="D19" s="27"/>
      <c r="E19" s="27"/>
      <c r="F19" s="27"/>
      <c r="G19" s="27"/>
      <c r="H19" s="27"/>
    </row>
    <row r="20" spans="3:8" x14ac:dyDescent="0.25">
      <c r="C20" s="27"/>
      <c r="D20" s="27"/>
      <c r="E20" s="27"/>
      <c r="F20" s="27"/>
      <c r="G20" s="27"/>
      <c r="H20" s="27"/>
    </row>
    <row r="21" spans="3:8" x14ac:dyDescent="0.25">
      <c r="C21" s="27"/>
      <c r="D21" s="27"/>
      <c r="E21" s="27"/>
      <c r="F21" s="27"/>
      <c r="G21" s="27"/>
      <c r="H21" s="27"/>
    </row>
    <row r="22" spans="3:8" ht="18.75" x14ac:dyDescent="0.3">
      <c r="C22" s="28" t="s">
        <v>0</v>
      </c>
      <c r="D22" s="27">
        <f>COUNTIF(18:18,"MUY BIEN")</f>
        <v>0</v>
      </c>
      <c r="E22" s="27"/>
      <c r="F22" s="27"/>
      <c r="G22" s="27"/>
      <c r="H22" s="27"/>
    </row>
    <row r="23" spans="3:8" x14ac:dyDescent="0.25">
      <c r="C23" s="27"/>
      <c r="D23" s="27"/>
      <c r="E23" s="27"/>
      <c r="F23" s="27"/>
      <c r="G23" s="27"/>
      <c r="H23" s="27"/>
    </row>
    <row r="24" spans="3:8" x14ac:dyDescent="0.25"/>
  </sheetData>
  <mergeCells count="1">
    <mergeCell ref="C1:J2"/>
  </mergeCells>
  <pageMargins left="0.7" right="0.7" top="0.75" bottom="0.75" header="0.3" footer="0.3"/>
  <pageSetup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Definiciones!$X$5:$X$9</xm:f>
          </x14:formula1>
          <xm:sqref>C16</xm:sqref>
        </x14:dataValidation>
        <x14:dataValidation type="list" allowBlank="1" showInputMessage="1" showErrorMessage="1">
          <x14:formula1>
            <xm:f>Definiciones!$Y$5:$Y$9</xm:f>
          </x14:formula1>
          <xm:sqref>H16</xm:sqref>
        </x14:dataValidation>
      </x14:dataValidation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4"/>
  <sheetViews>
    <sheetView showGridLines="0" showRowColHeaders="0" workbookViewId="0">
      <selection activeCell="H16" sqref="H16"/>
    </sheetView>
  </sheetViews>
  <sheetFormatPr baseColWidth="10" defaultColWidth="0" defaultRowHeight="15" customHeight="1" zeroHeight="1" x14ac:dyDescent="0.25"/>
  <cols>
    <col min="1" max="2" width="11.42578125" style="1" customWidth="1"/>
    <col min="3" max="3" width="36.85546875" style="1" customWidth="1"/>
    <col min="4" max="6" width="3.28515625" style="1" customWidth="1"/>
    <col min="7" max="7" width="11.42578125" style="1" customWidth="1"/>
    <col min="8" max="8" width="29.140625" style="1" customWidth="1"/>
    <col min="9" max="11" width="11.42578125" style="1" customWidth="1"/>
    <col min="12" max="16384" width="11.42578125" style="1" hidden="1"/>
  </cols>
  <sheetData>
    <row r="1" spans="1:10" s="18" customFormat="1" x14ac:dyDescent="0.25">
      <c r="A1" s="17">
        <v>13</v>
      </c>
      <c r="C1" s="32"/>
      <c r="D1" s="32"/>
      <c r="E1" s="32"/>
      <c r="F1" s="32"/>
      <c r="G1" s="32"/>
      <c r="H1" s="32"/>
      <c r="I1" s="32"/>
      <c r="J1" s="32"/>
    </row>
    <row r="2" spans="1:10" s="18" customFormat="1" x14ac:dyDescent="0.25">
      <c r="C2" s="32"/>
      <c r="D2" s="32"/>
      <c r="E2" s="32"/>
      <c r="F2" s="32"/>
      <c r="G2" s="32"/>
      <c r="H2" s="32"/>
      <c r="I2" s="32"/>
      <c r="J2" s="32"/>
    </row>
    <row r="3" spans="1:10" s="18" customFormat="1" x14ac:dyDescent="0.25"/>
    <row r="4" spans="1:10" s="18" customFormat="1" x14ac:dyDescent="0.25"/>
    <row r="5" spans="1:10" s="18" customFormat="1" x14ac:dyDescent="0.25"/>
    <row r="6" spans="1:10" s="18" customFormat="1" x14ac:dyDescent="0.25"/>
    <row r="7" spans="1:10" s="18" customFormat="1" x14ac:dyDescent="0.25"/>
    <row r="8" spans="1:10" s="18" customFormat="1" x14ac:dyDescent="0.25"/>
    <row r="9" spans="1:10" s="18" customFormat="1" x14ac:dyDescent="0.25"/>
    <row r="10" spans="1:10" s="18" customFormat="1" x14ac:dyDescent="0.25"/>
    <row r="11" spans="1:10" s="18" customFormat="1" x14ac:dyDescent="0.25"/>
    <row r="12" spans="1:10" s="18" customFormat="1" x14ac:dyDescent="0.25"/>
    <row r="13" spans="1:10" s="18" customFormat="1" x14ac:dyDescent="0.25"/>
    <row r="14" spans="1:10" s="18" customFormat="1" x14ac:dyDescent="0.25"/>
    <row r="15" spans="1:10" s="18" customFormat="1" x14ac:dyDescent="0.25"/>
    <row r="16" spans="1:10" s="18" customFormat="1" ht="21" x14ac:dyDescent="0.35">
      <c r="C16" s="31" t="s">
        <v>137</v>
      </c>
      <c r="D16" s="30"/>
      <c r="E16" s="30"/>
      <c r="F16" s="30"/>
      <c r="G16" s="30"/>
      <c r="H16" s="31" t="s">
        <v>146</v>
      </c>
    </row>
    <row r="17" spans="3:8" s="18" customFormat="1" x14ac:dyDescent="0.25">
      <c r="C17" s="27"/>
      <c r="D17" s="27"/>
      <c r="E17" s="27"/>
      <c r="F17" s="27"/>
      <c r="G17" s="27"/>
      <c r="H17" s="27"/>
    </row>
    <row r="18" spans="3:8" s="18" customFormat="1" x14ac:dyDescent="0.25">
      <c r="C18" s="26" t="str">
        <f>IF(C16=HLOOKUP(A1&amp;"a",Definiciones!$4:$10,7,FALSE),"MUY BIEN"," TE EQUIVOCASTE!!!")</f>
        <v xml:space="preserve"> TE EQUIVOCASTE!!!</v>
      </c>
      <c r="D18" s="27"/>
      <c r="E18" s="27"/>
      <c r="F18" s="27"/>
      <c r="G18" s="27"/>
      <c r="H18" s="26" t="str">
        <f>IF(H16=HLOOKUP(A1&amp;"b",Definiciones!$4:$10,7,FALSE),"MUY BIEN"," TE EQUIVOCASTE!!!")</f>
        <v xml:space="preserve"> TE EQUIVOCASTE!!!</v>
      </c>
    </row>
    <row r="19" spans="3:8" s="18" customFormat="1" x14ac:dyDescent="0.25">
      <c r="C19" s="27"/>
      <c r="D19" s="27"/>
      <c r="E19" s="27"/>
      <c r="F19" s="27"/>
      <c r="G19" s="27"/>
      <c r="H19" s="27"/>
    </row>
    <row r="20" spans="3:8" s="18" customFormat="1" x14ac:dyDescent="0.25">
      <c r="C20" s="27"/>
      <c r="D20" s="27"/>
      <c r="E20" s="27"/>
      <c r="F20" s="27"/>
      <c r="G20" s="27"/>
      <c r="H20" s="27"/>
    </row>
    <row r="21" spans="3:8" s="18" customFormat="1" x14ac:dyDescent="0.25">
      <c r="C21" s="27"/>
      <c r="D21" s="27"/>
      <c r="E21" s="27"/>
      <c r="F21" s="27"/>
      <c r="G21" s="27"/>
      <c r="H21" s="27"/>
    </row>
    <row r="22" spans="3:8" s="18" customFormat="1" ht="18.75" x14ac:dyDescent="0.3">
      <c r="C22" s="28" t="s">
        <v>0</v>
      </c>
      <c r="D22" s="27">
        <f>COUNTIF(18:18,"MUY BIEN")</f>
        <v>0</v>
      </c>
      <c r="E22" s="27"/>
      <c r="F22" s="27"/>
      <c r="G22" s="27"/>
      <c r="H22" s="27"/>
    </row>
    <row r="23" spans="3:8" s="18" customFormat="1" x14ac:dyDescent="0.25">
      <c r="C23" s="27"/>
      <c r="D23" s="27"/>
      <c r="E23" s="27"/>
      <c r="F23" s="27"/>
      <c r="G23" s="27"/>
      <c r="H23" s="27"/>
    </row>
    <row r="24" spans="3:8" s="18" customFormat="1" x14ac:dyDescent="0.25"/>
  </sheetData>
  <mergeCells count="1">
    <mergeCell ref="C1:J2"/>
  </mergeCells>
  <pageMargins left="0.7" right="0.7" top="0.75" bottom="0.75" header="0.3" footer="0.3"/>
  <pageSetup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Definiciones!$AA$5:$AA$9</xm:f>
          </x14:formula1>
          <xm:sqref>H16</xm:sqref>
        </x14:dataValidation>
        <x14:dataValidation type="list" allowBlank="1" showInputMessage="1" showErrorMessage="1">
          <x14:formula1>
            <xm:f>Definiciones!$Z$5:$Z$9</xm:f>
          </x14:formula1>
          <xm:sqref>C16</xm:sqref>
        </x14:dataValidation>
      </x14:dataValidation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4"/>
  <sheetViews>
    <sheetView showGridLines="0" showRowColHeaders="0" workbookViewId="0">
      <selection activeCell="H16" sqref="H16"/>
    </sheetView>
  </sheetViews>
  <sheetFormatPr baseColWidth="10" defaultColWidth="0" defaultRowHeight="15" customHeight="1" zeroHeight="1" x14ac:dyDescent="0.25"/>
  <cols>
    <col min="1" max="2" width="11.42578125" style="18" customWidth="1"/>
    <col min="3" max="3" width="36.85546875" style="18" customWidth="1"/>
    <col min="4" max="6" width="3.28515625" style="18" customWidth="1"/>
    <col min="7" max="7" width="11.42578125" style="18" customWidth="1"/>
    <col min="8" max="8" width="29.140625" style="18" customWidth="1"/>
    <col min="9" max="11" width="11.42578125" style="18" customWidth="1"/>
    <col min="12" max="16384" width="11.42578125" style="1" hidden="1"/>
  </cols>
  <sheetData>
    <row r="1" spans="1:10" x14ac:dyDescent="0.25">
      <c r="A1" s="17">
        <v>14</v>
      </c>
      <c r="C1" s="32"/>
      <c r="D1" s="32"/>
      <c r="E1" s="32"/>
      <c r="F1" s="32"/>
      <c r="G1" s="32"/>
      <c r="H1" s="32"/>
      <c r="I1" s="32"/>
      <c r="J1" s="32"/>
    </row>
    <row r="2" spans="1:10" x14ac:dyDescent="0.25">
      <c r="C2" s="32"/>
      <c r="D2" s="32"/>
      <c r="E2" s="32"/>
      <c r="F2" s="32"/>
      <c r="G2" s="32"/>
      <c r="H2" s="32"/>
      <c r="I2" s="32"/>
      <c r="J2" s="32"/>
    </row>
    <row r="3" spans="1:10" x14ac:dyDescent="0.25"/>
    <row r="4" spans="1:10" x14ac:dyDescent="0.25"/>
    <row r="5" spans="1:10" x14ac:dyDescent="0.25"/>
    <row r="6" spans="1:10" x14ac:dyDescent="0.25"/>
    <row r="7" spans="1:10" x14ac:dyDescent="0.25"/>
    <row r="8" spans="1:10" x14ac:dyDescent="0.25"/>
    <row r="9" spans="1:10" x14ac:dyDescent="0.25"/>
    <row r="10" spans="1:10" x14ac:dyDescent="0.25"/>
    <row r="11" spans="1:10" x14ac:dyDescent="0.25"/>
    <row r="12" spans="1:10" x14ac:dyDescent="0.25"/>
    <row r="13" spans="1:10" x14ac:dyDescent="0.25"/>
    <row r="14" spans="1:10" x14ac:dyDescent="0.25"/>
    <row r="15" spans="1:10" x14ac:dyDescent="0.25"/>
    <row r="16" spans="1:10" ht="21" x14ac:dyDescent="0.35">
      <c r="C16" s="31" t="s">
        <v>82</v>
      </c>
      <c r="D16" s="30"/>
      <c r="E16" s="30"/>
      <c r="F16" s="30"/>
      <c r="G16" s="30"/>
      <c r="H16" s="31" t="s">
        <v>152</v>
      </c>
    </row>
    <row r="17" spans="3:8" x14ac:dyDescent="0.25"/>
    <row r="18" spans="3:8" x14ac:dyDescent="0.25">
      <c r="C18" s="26" t="str">
        <f>IF(C16=HLOOKUP(A1&amp;"a",Definiciones!$4:$10,7,FALSE),"MUY BIEN"," TE EQUIVOCASTE!!!")</f>
        <v xml:space="preserve"> TE EQUIVOCASTE!!!</v>
      </c>
      <c r="D18" s="27"/>
      <c r="E18" s="27"/>
      <c r="F18" s="27"/>
      <c r="G18" s="27"/>
      <c r="H18" s="26" t="str">
        <f>IF(H16=HLOOKUP(A1&amp;"b",Definiciones!$4:$10,7,FALSE),"MUY BIEN"," TE EQUIVOCASTE!!!")</f>
        <v xml:space="preserve"> TE EQUIVOCASTE!!!</v>
      </c>
    </row>
    <row r="19" spans="3:8" x14ac:dyDescent="0.25">
      <c r="C19" s="27"/>
      <c r="D19" s="27"/>
      <c r="E19" s="27"/>
      <c r="F19" s="27"/>
      <c r="G19" s="27"/>
      <c r="H19" s="27"/>
    </row>
    <row r="20" spans="3:8" x14ac:dyDescent="0.25">
      <c r="C20" s="27"/>
      <c r="D20" s="27"/>
      <c r="E20" s="27"/>
      <c r="F20" s="27"/>
      <c r="G20" s="27"/>
      <c r="H20" s="27"/>
    </row>
    <row r="21" spans="3:8" x14ac:dyDescent="0.25">
      <c r="C21" s="27"/>
      <c r="D21" s="27"/>
      <c r="E21" s="27"/>
      <c r="F21" s="27"/>
      <c r="G21" s="27"/>
      <c r="H21" s="27"/>
    </row>
    <row r="22" spans="3:8" ht="18.75" x14ac:dyDescent="0.3">
      <c r="C22" s="28" t="s">
        <v>0</v>
      </c>
      <c r="D22" s="27">
        <f>COUNTIF(18:18,"MUY BIEN")</f>
        <v>0</v>
      </c>
      <c r="E22" s="27"/>
      <c r="F22" s="27"/>
      <c r="G22" s="27"/>
      <c r="H22" s="27"/>
    </row>
    <row r="23" spans="3:8" x14ac:dyDescent="0.25"/>
    <row r="24" spans="3:8" x14ac:dyDescent="0.25"/>
  </sheetData>
  <mergeCells count="1">
    <mergeCell ref="C1:J2"/>
  </mergeCells>
  <pageMargins left="0.7" right="0.7" top="0.75" bottom="0.75" header="0.3" footer="0.3"/>
  <pageSetup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Definiciones!$AB$5:$AB$9</xm:f>
          </x14:formula1>
          <xm:sqref>C16</xm:sqref>
        </x14:dataValidation>
        <x14:dataValidation type="list" allowBlank="1" showInputMessage="1" showErrorMessage="1">
          <x14:formula1>
            <xm:f>Definiciones!$AC$5:$AC$9</xm:f>
          </x14:formula1>
          <xm:sqref>H16</xm:sqref>
        </x14:dataValidation>
      </x14:dataValidation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4"/>
  <sheetViews>
    <sheetView showGridLines="0" showRowColHeaders="0" workbookViewId="0">
      <selection activeCell="H16" sqref="H16"/>
    </sheetView>
  </sheetViews>
  <sheetFormatPr baseColWidth="10" defaultColWidth="0" defaultRowHeight="15" customHeight="1" zeroHeight="1" x14ac:dyDescent="0.25"/>
  <cols>
    <col min="1" max="2" width="11.42578125" style="18" customWidth="1"/>
    <col min="3" max="3" width="36.85546875" style="18" customWidth="1"/>
    <col min="4" max="6" width="3.28515625" style="18" customWidth="1"/>
    <col min="7" max="7" width="11.42578125" style="18" customWidth="1"/>
    <col min="8" max="8" width="29.140625" style="18" customWidth="1"/>
    <col min="9" max="11" width="11.42578125" style="18" customWidth="1"/>
    <col min="12" max="16384" width="11.42578125" style="18" hidden="1"/>
  </cols>
  <sheetData>
    <row r="1" spans="1:10" x14ac:dyDescent="0.25">
      <c r="A1" s="17">
        <v>15</v>
      </c>
      <c r="C1" s="32"/>
      <c r="D1" s="32"/>
      <c r="E1" s="32"/>
      <c r="F1" s="32"/>
      <c r="G1" s="32"/>
      <c r="H1" s="32"/>
      <c r="I1" s="32"/>
      <c r="J1" s="32"/>
    </row>
    <row r="2" spans="1:10" x14ac:dyDescent="0.25">
      <c r="C2" s="32"/>
      <c r="D2" s="32"/>
      <c r="E2" s="32"/>
      <c r="F2" s="32"/>
      <c r="G2" s="32"/>
      <c r="H2" s="32"/>
      <c r="I2" s="32"/>
      <c r="J2" s="32"/>
    </row>
    <row r="3" spans="1:10" x14ac:dyDescent="0.25"/>
    <row r="4" spans="1:10" x14ac:dyDescent="0.25"/>
    <row r="5" spans="1:10" x14ac:dyDescent="0.25"/>
    <row r="6" spans="1:10" x14ac:dyDescent="0.25"/>
    <row r="7" spans="1:10" x14ac:dyDescent="0.25"/>
    <row r="8" spans="1:10" x14ac:dyDescent="0.25"/>
    <row r="9" spans="1:10" x14ac:dyDescent="0.25"/>
    <row r="10" spans="1:10" x14ac:dyDescent="0.25"/>
    <row r="11" spans="1:10" x14ac:dyDescent="0.25"/>
    <row r="12" spans="1:10" x14ac:dyDescent="0.25"/>
    <row r="13" spans="1:10" x14ac:dyDescent="0.25"/>
    <row r="14" spans="1:10" x14ac:dyDescent="0.25"/>
    <row r="15" spans="1:10" x14ac:dyDescent="0.25"/>
    <row r="16" spans="1:10" ht="21" x14ac:dyDescent="0.35">
      <c r="C16" s="31" t="s">
        <v>155</v>
      </c>
      <c r="D16" s="30"/>
      <c r="E16" s="30"/>
      <c r="F16" s="30"/>
      <c r="G16" s="30"/>
      <c r="H16" s="31" t="s">
        <v>159</v>
      </c>
    </row>
    <row r="17" spans="3:8" x14ac:dyDescent="0.25">
      <c r="C17" s="27"/>
      <c r="D17" s="27"/>
      <c r="E17" s="27"/>
      <c r="F17" s="27"/>
      <c r="G17" s="27"/>
      <c r="H17" s="27"/>
    </row>
    <row r="18" spans="3:8" x14ac:dyDescent="0.25">
      <c r="C18" s="26" t="str">
        <f>IF(C16=HLOOKUP(A1&amp;"a",Definiciones!$4:$10,7,FALSE),"MUY BIEN"," TE EQUIVOCASTE!!!")</f>
        <v xml:space="preserve"> TE EQUIVOCASTE!!!</v>
      </c>
      <c r="D18" s="27"/>
      <c r="E18" s="27"/>
      <c r="F18" s="27"/>
      <c r="G18" s="27"/>
      <c r="H18" s="26" t="str">
        <f>IF(H16=HLOOKUP(A1&amp;"b",Definiciones!$4:$10,7,FALSE),"MUY BIEN"," TE EQUIVOCASTE!!!")</f>
        <v xml:space="preserve"> TE EQUIVOCASTE!!!</v>
      </c>
    </row>
    <row r="19" spans="3:8" x14ac:dyDescent="0.25">
      <c r="C19" s="27"/>
      <c r="D19" s="27"/>
      <c r="E19" s="27"/>
      <c r="F19" s="27"/>
      <c r="G19" s="27"/>
      <c r="H19" s="27"/>
    </row>
    <row r="20" spans="3:8" x14ac:dyDescent="0.25">
      <c r="C20" s="27"/>
      <c r="D20" s="27"/>
      <c r="E20" s="27"/>
      <c r="F20" s="27"/>
      <c r="G20" s="27"/>
      <c r="H20" s="27"/>
    </row>
    <row r="21" spans="3:8" x14ac:dyDescent="0.25">
      <c r="C21" s="27"/>
      <c r="D21" s="27"/>
      <c r="E21" s="27"/>
      <c r="F21" s="27"/>
      <c r="G21" s="27"/>
      <c r="H21" s="27"/>
    </row>
    <row r="22" spans="3:8" ht="18.75" x14ac:dyDescent="0.3">
      <c r="C22" s="28" t="s">
        <v>0</v>
      </c>
      <c r="D22" s="27">
        <f>COUNTIF(18:18,"MUY BIEN")</f>
        <v>0</v>
      </c>
      <c r="E22" s="27"/>
      <c r="F22" s="27"/>
      <c r="G22" s="27"/>
      <c r="H22" s="27"/>
    </row>
    <row r="23" spans="3:8" x14ac:dyDescent="0.25"/>
    <row r="24" spans="3:8" x14ac:dyDescent="0.25"/>
  </sheetData>
  <mergeCells count="1">
    <mergeCell ref="C1:J2"/>
  </mergeCells>
  <pageMargins left="0.7" right="0.7" top="0.75" bottom="0.75" header="0.3" footer="0.3"/>
  <pageSetup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Definiciones!$AE$5:$AE$9</xm:f>
          </x14:formula1>
          <xm:sqref>H16</xm:sqref>
        </x14:dataValidation>
        <x14:dataValidation type="list" allowBlank="1" showInputMessage="1" showErrorMessage="1">
          <x14:formula1>
            <xm:f>Definiciones!$AD$5:$AD$9</xm:f>
          </x14:formula1>
          <xm:sqref>C16</xm:sqref>
        </x14:dataValidation>
      </x14:dataValidation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4"/>
  <sheetViews>
    <sheetView showGridLines="0" showRowColHeaders="0" workbookViewId="0">
      <selection activeCell="H16" sqref="H16"/>
    </sheetView>
  </sheetViews>
  <sheetFormatPr baseColWidth="10" defaultColWidth="0" defaultRowHeight="15" customHeight="1" zeroHeight="1" x14ac:dyDescent="0.25"/>
  <cols>
    <col min="1" max="2" width="11.42578125" style="1" customWidth="1"/>
    <col min="3" max="3" width="36.85546875" style="1" customWidth="1"/>
    <col min="4" max="6" width="3.28515625" style="1" customWidth="1"/>
    <col min="7" max="7" width="11.42578125" style="1" customWidth="1"/>
    <col min="8" max="8" width="29.140625" style="1" customWidth="1"/>
    <col min="9" max="11" width="11.42578125" style="1" customWidth="1"/>
    <col min="12" max="16384" width="11.42578125" style="1" hidden="1"/>
  </cols>
  <sheetData>
    <row r="1" spans="1:10" s="18" customFormat="1" x14ac:dyDescent="0.25">
      <c r="A1" s="17">
        <v>16</v>
      </c>
      <c r="C1" s="32"/>
      <c r="D1" s="32"/>
      <c r="E1" s="32"/>
      <c r="F1" s="32"/>
      <c r="G1" s="32"/>
      <c r="H1" s="32"/>
      <c r="I1" s="32"/>
      <c r="J1" s="32"/>
    </row>
    <row r="2" spans="1:10" s="18" customFormat="1" x14ac:dyDescent="0.25">
      <c r="C2" s="32"/>
      <c r="D2" s="32"/>
      <c r="E2" s="32"/>
      <c r="F2" s="32"/>
      <c r="G2" s="32"/>
      <c r="H2" s="32"/>
      <c r="I2" s="32"/>
      <c r="J2" s="32"/>
    </row>
    <row r="3" spans="1:10" s="18" customFormat="1" x14ac:dyDescent="0.25"/>
    <row r="4" spans="1:10" s="18" customFormat="1" x14ac:dyDescent="0.25"/>
    <row r="5" spans="1:10" s="18" customFormat="1" x14ac:dyDescent="0.25"/>
    <row r="6" spans="1:10" s="18" customFormat="1" x14ac:dyDescent="0.25"/>
    <row r="7" spans="1:10" s="18" customFormat="1" x14ac:dyDescent="0.25"/>
    <row r="8" spans="1:10" s="18" customFormat="1" x14ac:dyDescent="0.25"/>
    <row r="9" spans="1:10" s="18" customFormat="1" x14ac:dyDescent="0.25"/>
    <row r="10" spans="1:10" s="18" customFormat="1" x14ac:dyDescent="0.25"/>
    <row r="11" spans="1:10" s="18" customFormat="1" x14ac:dyDescent="0.25"/>
    <row r="12" spans="1:10" s="18" customFormat="1" x14ac:dyDescent="0.25"/>
    <row r="13" spans="1:10" s="18" customFormat="1" x14ac:dyDescent="0.25"/>
    <row r="14" spans="1:10" s="18" customFormat="1" x14ac:dyDescent="0.25"/>
    <row r="15" spans="1:10" s="18" customFormat="1" x14ac:dyDescent="0.25"/>
    <row r="16" spans="1:10" s="18" customFormat="1" ht="21" x14ac:dyDescent="0.35">
      <c r="C16" s="31" t="s">
        <v>164</v>
      </c>
      <c r="D16" s="30"/>
      <c r="E16" s="30"/>
      <c r="F16" s="30"/>
      <c r="G16" s="30"/>
      <c r="H16" s="31" t="s">
        <v>66</v>
      </c>
    </row>
    <row r="17" spans="3:8" s="18" customFormat="1" x14ac:dyDescent="0.25"/>
    <row r="18" spans="3:8" s="18" customFormat="1" x14ac:dyDescent="0.25">
      <c r="C18" s="26" t="str">
        <f>IF(C16=HLOOKUP(A1&amp;"a",Definiciones!$4:$10,7,FALSE),"MUY BIEN"," TE EQUIVOCASTE!!!")</f>
        <v xml:space="preserve"> TE EQUIVOCASTE!!!</v>
      </c>
      <c r="D18" s="27"/>
      <c r="E18" s="27"/>
      <c r="F18" s="27"/>
      <c r="G18" s="27"/>
      <c r="H18" s="26" t="str">
        <f>IF(H16=HLOOKUP(A1&amp;"b",Definiciones!$4:$10,7,FALSE),"MUY BIEN"," TE EQUIVOCASTE!!!")</f>
        <v xml:space="preserve"> TE EQUIVOCASTE!!!</v>
      </c>
    </row>
    <row r="19" spans="3:8" s="18" customFormat="1" x14ac:dyDescent="0.25">
      <c r="C19" s="27"/>
      <c r="D19" s="27"/>
      <c r="E19" s="27"/>
      <c r="F19" s="27"/>
      <c r="G19" s="27"/>
      <c r="H19" s="27"/>
    </row>
    <row r="20" spans="3:8" s="18" customFormat="1" x14ac:dyDescent="0.25">
      <c r="C20" s="27"/>
      <c r="D20" s="27"/>
      <c r="E20" s="27"/>
      <c r="F20" s="27"/>
      <c r="G20" s="27"/>
      <c r="H20" s="27"/>
    </row>
    <row r="21" spans="3:8" s="18" customFormat="1" x14ac:dyDescent="0.25">
      <c r="C21" s="27"/>
      <c r="D21" s="27"/>
      <c r="E21" s="27"/>
      <c r="F21" s="27"/>
      <c r="G21" s="27"/>
      <c r="H21" s="27"/>
    </row>
    <row r="22" spans="3:8" s="18" customFormat="1" ht="18.75" x14ac:dyDescent="0.3">
      <c r="C22" s="28" t="s">
        <v>0</v>
      </c>
      <c r="D22" s="27">
        <f>COUNTIF(18:18,"MUY BIEN")</f>
        <v>0</v>
      </c>
      <c r="E22" s="27"/>
      <c r="F22" s="27"/>
      <c r="G22" s="27"/>
      <c r="H22" s="27"/>
    </row>
    <row r="23" spans="3:8" s="18" customFormat="1" x14ac:dyDescent="0.25"/>
    <row r="24" spans="3:8" s="18" customFormat="1" x14ac:dyDescent="0.25"/>
  </sheetData>
  <mergeCells count="1">
    <mergeCell ref="C1:J2"/>
  </mergeCells>
  <pageMargins left="0.7" right="0.7" top="0.75" bottom="0.75" header="0.3" footer="0.3"/>
  <pageSetup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Definiciones!$AF$5:$AF$9</xm:f>
          </x14:formula1>
          <xm:sqref>C16</xm:sqref>
        </x14:dataValidation>
        <x14:dataValidation type="list" allowBlank="1" showInputMessage="1" showErrorMessage="1">
          <x14:formula1>
            <xm:f>Definiciones!$AG$5:$AG$9</xm:f>
          </x14:formula1>
          <xm:sqref>H16</xm:sqref>
        </x14:dataValidation>
      </x14:dataValidation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4"/>
  <sheetViews>
    <sheetView showGridLines="0" showRowColHeaders="0" workbookViewId="0">
      <selection activeCell="H16" sqref="H16"/>
    </sheetView>
  </sheetViews>
  <sheetFormatPr baseColWidth="10" defaultColWidth="0" defaultRowHeight="15" customHeight="1" zeroHeight="1" x14ac:dyDescent="0.25"/>
  <cols>
    <col min="1" max="2" width="11.42578125" style="1" customWidth="1"/>
    <col min="3" max="3" width="36.85546875" style="1" customWidth="1"/>
    <col min="4" max="6" width="3.28515625" style="1" customWidth="1"/>
    <col min="7" max="7" width="11.42578125" style="1" customWidth="1"/>
    <col min="8" max="8" width="29.140625" style="1" customWidth="1"/>
    <col min="9" max="11" width="11.42578125" style="1" customWidth="1"/>
    <col min="12" max="16384" width="11.42578125" style="1" hidden="1"/>
  </cols>
  <sheetData>
    <row r="1" spans="1:11" x14ac:dyDescent="0.25">
      <c r="A1" s="17">
        <v>17</v>
      </c>
      <c r="B1" s="18"/>
      <c r="C1" s="32"/>
      <c r="D1" s="32"/>
      <c r="E1" s="32"/>
      <c r="F1" s="32"/>
      <c r="G1" s="32"/>
      <c r="H1" s="32"/>
      <c r="I1" s="32"/>
      <c r="J1" s="32"/>
      <c r="K1" s="18"/>
    </row>
    <row r="2" spans="1:11" x14ac:dyDescent="0.25">
      <c r="A2" s="18"/>
      <c r="B2" s="18"/>
      <c r="C2" s="32"/>
      <c r="D2" s="32"/>
      <c r="E2" s="32"/>
      <c r="F2" s="32"/>
      <c r="G2" s="32"/>
      <c r="H2" s="32"/>
      <c r="I2" s="32"/>
      <c r="J2" s="32"/>
      <c r="K2" s="18"/>
    </row>
    <row r="3" spans="1:11" x14ac:dyDescent="0.25">
      <c r="A3" s="18"/>
      <c r="B3" s="18"/>
      <c r="C3" s="18"/>
      <c r="D3" s="18"/>
      <c r="E3" s="18"/>
      <c r="F3" s="18"/>
      <c r="G3" s="18"/>
      <c r="H3" s="18"/>
      <c r="I3" s="18"/>
      <c r="J3" s="18"/>
      <c r="K3" s="18"/>
    </row>
    <row r="4" spans="1:11" x14ac:dyDescent="0.25">
      <c r="A4" s="18"/>
      <c r="B4" s="18"/>
      <c r="C4" s="18"/>
      <c r="D4" s="18"/>
      <c r="E4" s="18"/>
      <c r="F4" s="18"/>
      <c r="G4" s="18"/>
      <c r="H4" s="18"/>
      <c r="I4" s="18"/>
      <c r="J4" s="18"/>
      <c r="K4" s="18"/>
    </row>
    <row r="5" spans="1:11" x14ac:dyDescent="0.25">
      <c r="A5" s="18"/>
      <c r="B5" s="18"/>
      <c r="C5" s="18"/>
      <c r="D5" s="18"/>
      <c r="E5" s="18"/>
      <c r="F5" s="18"/>
      <c r="G5" s="18"/>
      <c r="H5" s="18"/>
      <c r="I5" s="18"/>
      <c r="J5" s="18"/>
      <c r="K5" s="18"/>
    </row>
    <row r="6" spans="1:11" x14ac:dyDescent="0.25">
      <c r="A6" s="18"/>
      <c r="B6" s="18"/>
      <c r="C6" s="18"/>
      <c r="D6" s="18"/>
      <c r="E6" s="18"/>
      <c r="F6" s="18"/>
      <c r="G6" s="18"/>
      <c r="H6" s="18"/>
      <c r="I6" s="18"/>
      <c r="J6" s="18"/>
      <c r="K6" s="18"/>
    </row>
    <row r="7" spans="1:11" x14ac:dyDescent="0.25">
      <c r="A7" s="18"/>
      <c r="B7" s="18"/>
      <c r="C7" s="18"/>
      <c r="D7" s="18"/>
      <c r="E7" s="18"/>
      <c r="F7" s="18"/>
      <c r="G7" s="18"/>
      <c r="H7" s="18"/>
      <c r="I7" s="18"/>
      <c r="J7" s="18"/>
      <c r="K7" s="18"/>
    </row>
    <row r="8" spans="1:11" x14ac:dyDescent="0.25">
      <c r="A8" s="18"/>
      <c r="B8" s="18"/>
      <c r="C8" s="18"/>
      <c r="D8" s="18"/>
      <c r="E8" s="18"/>
      <c r="F8" s="18"/>
      <c r="G8" s="18"/>
      <c r="H8" s="18"/>
      <c r="I8" s="18"/>
      <c r="J8" s="18"/>
      <c r="K8" s="18"/>
    </row>
    <row r="9" spans="1:11" x14ac:dyDescent="0.25">
      <c r="A9" s="18"/>
      <c r="B9" s="18"/>
      <c r="C9" s="18"/>
      <c r="D9" s="18"/>
      <c r="E9" s="18"/>
      <c r="F9" s="18"/>
      <c r="G9" s="18"/>
      <c r="H9" s="18"/>
      <c r="I9" s="18"/>
      <c r="J9" s="18"/>
      <c r="K9" s="18"/>
    </row>
    <row r="10" spans="1:11" x14ac:dyDescent="0.25">
      <c r="A10" s="18"/>
      <c r="B10" s="18"/>
      <c r="C10" s="18"/>
      <c r="D10" s="18"/>
      <c r="E10" s="18"/>
      <c r="F10" s="18"/>
      <c r="G10" s="18"/>
      <c r="H10" s="18"/>
      <c r="I10" s="18"/>
      <c r="J10" s="18"/>
      <c r="K10" s="18"/>
    </row>
    <row r="11" spans="1:11" x14ac:dyDescent="0.25">
      <c r="A11" s="18"/>
      <c r="B11" s="18"/>
      <c r="C11" s="18"/>
      <c r="D11" s="18"/>
      <c r="E11" s="18"/>
      <c r="F11" s="18"/>
      <c r="G11" s="18"/>
      <c r="H11" s="18"/>
      <c r="I11" s="18"/>
      <c r="J11" s="18"/>
      <c r="K11" s="18"/>
    </row>
    <row r="12" spans="1:11" x14ac:dyDescent="0.25">
      <c r="A12" s="18"/>
      <c r="B12" s="18"/>
      <c r="C12" s="18"/>
      <c r="D12" s="18"/>
      <c r="E12" s="18"/>
      <c r="F12" s="18"/>
      <c r="G12" s="18"/>
      <c r="H12" s="18"/>
      <c r="I12" s="18"/>
      <c r="J12" s="18"/>
      <c r="K12" s="18"/>
    </row>
    <row r="13" spans="1:11" x14ac:dyDescent="0.25">
      <c r="A13" s="18"/>
      <c r="B13" s="18"/>
      <c r="C13" s="18"/>
      <c r="D13" s="18"/>
      <c r="E13" s="18"/>
      <c r="F13" s="18"/>
      <c r="G13" s="18"/>
      <c r="H13" s="18"/>
      <c r="I13" s="18"/>
      <c r="J13" s="18"/>
      <c r="K13" s="18"/>
    </row>
    <row r="14" spans="1:11" x14ac:dyDescent="0.25">
      <c r="A14" s="18"/>
      <c r="B14" s="18"/>
      <c r="C14" s="18"/>
      <c r="D14" s="18"/>
      <c r="E14" s="18"/>
      <c r="F14" s="18"/>
      <c r="G14" s="18"/>
      <c r="H14" s="18"/>
      <c r="I14" s="18"/>
      <c r="J14" s="18"/>
      <c r="K14" s="18"/>
    </row>
    <row r="15" spans="1:11" x14ac:dyDescent="0.25">
      <c r="A15" s="18"/>
      <c r="B15" s="18"/>
      <c r="C15" s="18"/>
      <c r="D15" s="18"/>
      <c r="E15" s="18"/>
      <c r="F15" s="18"/>
      <c r="G15" s="18"/>
      <c r="H15" s="18"/>
      <c r="I15" s="18"/>
      <c r="J15" s="18"/>
      <c r="K15" s="18"/>
    </row>
    <row r="16" spans="1:11" ht="21" x14ac:dyDescent="0.35">
      <c r="A16" s="18"/>
      <c r="B16" s="18"/>
      <c r="C16" s="31" t="s">
        <v>89</v>
      </c>
      <c r="D16" s="30"/>
      <c r="E16" s="30"/>
      <c r="F16" s="30"/>
      <c r="G16" s="30"/>
      <c r="H16" s="31" t="s">
        <v>126</v>
      </c>
      <c r="I16" s="18"/>
      <c r="J16" s="18"/>
      <c r="K16" s="18"/>
    </row>
    <row r="17" spans="1:11" x14ac:dyDescent="0.25">
      <c r="A17" s="18"/>
      <c r="B17" s="18"/>
      <c r="C17" s="18"/>
      <c r="D17" s="18"/>
      <c r="E17" s="18"/>
      <c r="F17" s="18"/>
      <c r="G17" s="18"/>
      <c r="H17" s="18"/>
      <c r="I17" s="18"/>
      <c r="J17" s="18"/>
      <c r="K17" s="18"/>
    </row>
    <row r="18" spans="1:11" x14ac:dyDescent="0.25">
      <c r="A18" s="18"/>
      <c r="B18" s="18"/>
      <c r="C18" s="26" t="str">
        <f>IF(C16=HLOOKUP(A1&amp;"a",Definiciones!$4:$10,7,FALSE),"MUY BIEN"," TE EQUIVOCASTE!!!")</f>
        <v>MUY BIEN</v>
      </c>
      <c r="D18" s="27"/>
      <c r="E18" s="27"/>
      <c r="F18" s="27"/>
      <c r="G18" s="27"/>
      <c r="H18" s="26" t="str">
        <f>IF(H16=HLOOKUP(A1&amp;"b",Definiciones!$4:$10,7,FALSE),"MUY BIEN"," TE EQUIVOCASTE!!!")</f>
        <v xml:space="preserve"> TE EQUIVOCASTE!!!</v>
      </c>
      <c r="I18" s="18"/>
      <c r="J18" s="18"/>
      <c r="K18" s="18"/>
    </row>
    <row r="19" spans="1:11" x14ac:dyDescent="0.25">
      <c r="A19" s="18"/>
      <c r="B19" s="18"/>
      <c r="C19" s="27"/>
      <c r="D19" s="27"/>
      <c r="E19" s="27"/>
      <c r="F19" s="27"/>
      <c r="G19" s="27"/>
      <c r="H19" s="27"/>
      <c r="I19" s="18"/>
      <c r="J19" s="18"/>
      <c r="K19" s="18"/>
    </row>
    <row r="20" spans="1:11" x14ac:dyDescent="0.25">
      <c r="A20" s="18"/>
      <c r="B20" s="18"/>
      <c r="C20" s="27"/>
      <c r="D20" s="27"/>
      <c r="E20" s="27"/>
      <c r="F20" s="27"/>
      <c r="G20" s="27"/>
      <c r="H20" s="27"/>
      <c r="I20" s="18"/>
      <c r="J20" s="18"/>
      <c r="K20" s="18"/>
    </row>
    <row r="21" spans="1:11" x14ac:dyDescent="0.25">
      <c r="A21" s="18"/>
      <c r="B21" s="18"/>
      <c r="C21" s="27"/>
      <c r="D21" s="27"/>
      <c r="E21" s="27"/>
      <c r="F21" s="27"/>
      <c r="G21" s="27"/>
      <c r="H21" s="27"/>
      <c r="I21" s="18"/>
      <c r="J21" s="18"/>
      <c r="K21" s="18"/>
    </row>
    <row r="22" spans="1:11" ht="18.75" x14ac:dyDescent="0.3">
      <c r="A22" s="18"/>
      <c r="B22" s="18"/>
      <c r="C22" s="28" t="s">
        <v>0</v>
      </c>
      <c r="D22" s="27">
        <f>COUNTIF(18:18,"MUY BIEN")</f>
        <v>1</v>
      </c>
      <c r="E22" s="27"/>
      <c r="F22" s="27"/>
      <c r="G22" s="27"/>
      <c r="H22" s="27"/>
      <c r="I22" s="18"/>
      <c r="J22" s="18"/>
      <c r="K22" s="18"/>
    </row>
    <row r="23" spans="1:11" x14ac:dyDescent="0.25">
      <c r="A23" s="18"/>
      <c r="B23" s="18"/>
      <c r="C23" s="18"/>
      <c r="D23" s="18"/>
      <c r="E23" s="18"/>
      <c r="F23" s="18"/>
      <c r="G23" s="18"/>
      <c r="H23" s="18"/>
      <c r="I23" s="18"/>
      <c r="J23" s="18"/>
      <c r="K23" s="18"/>
    </row>
    <row r="24" spans="1:11" x14ac:dyDescent="0.25">
      <c r="A24" s="18"/>
      <c r="B24" s="18"/>
      <c r="C24" s="18"/>
      <c r="D24" s="18"/>
      <c r="E24" s="18"/>
      <c r="F24" s="18"/>
      <c r="G24" s="18"/>
      <c r="H24" s="18"/>
      <c r="I24" s="18"/>
      <c r="J24" s="18"/>
      <c r="K24" s="18"/>
    </row>
  </sheetData>
  <mergeCells count="1">
    <mergeCell ref="C1:J2"/>
  </mergeCells>
  <pageMargins left="0.7" right="0.7" top="0.75" bottom="0.75" header="0.3" footer="0.3"/>
  <pageSetup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Definiciones!$AI$5:$AI$9</xm:f>
          </x14:formula1>
          <xm:sqref>H16</xm:sqref>
        </x14:dataValidation>
        <x14:dataValidation type="list" allowBlank="1" showInputMessage="1" showErrorMessage="1">
          <x14:formula1>
            <xm:f>Definiciones!$AH$5:$AH$9</xm:f>
          </x14:formula1>
          <xm:sqref>C16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4"/>
  <sheetViews>
    <sheetView workbookViewId="0"/>
  </sheetViews>
  <sheetFormatPr baseColWidth="10" defaultColWidth="0" defaultRowHeight="15" customHeight="1" zeroHeight="1" x14ac:dyDescent="0.25"/>
  <cols>
    <col min="1" max="2" width="11.42578125" style="15" customWidth="1"/>
    <col min="3" max="3" width="33.28515625" style="15" customWidth="1"/>
    <col min="4" max="6" width="3.28515625" style="15" customWidth="1"/>
    <col min="7" max="7" width="11.42578125" style="15" customWidth="1"/>
    <col min="8" max="8" width="10.5703125" style="15" customWidth="1"/>
    <col min="9" max="9" width="11.42578125" style="15" customWidth="1"/>
    <col min="10" max="10" width="27.85546875" style="15" customWidth="1"/>
    <col min="11" max="11" width="11.42578125" style="15" customWidth="1"/>
    <col min="12" max="16384" width="11.42578125" style="1" hidden="1"/>
  </cols>
  <sheetData>
    <row r="1" spans="1:11" ht="15" customHeight="1" x14ac:dyDescent="0.25">
      <c r="A1" s="18"/>
      <c r="B1" s="18"/>
      <c r="C1" s="18"/>
      <c r="D1" s="18"/>
      <c r="E1" s="18"/>
      <c r="F1" s="18"/>
      <c r="G1" s="18"/>
      <c r="H1" s="18"/>
      <c r="I1" s="18"/>
      <c r="J1" s="18"/>
      <c r="K1" s="18"/>
    </row>
    <row r="2" spans="1:11" ht="15" customHeight="1" x14ac:dyDescent="0.25">
      <c r="A2" s="18"/>
      <c r="B2" s="18"/>
      <c r="C2" s="18"/>
      <c r="D2" s="18"/>
      <c r="E2" s="18"/>
      <c r="F2" s="18"/>
      <c r="G2" s="18"/>
      <c r="H2" s="18"/>
      <c r="I2" s="18"/>
      <c r="J2" s="18"/>
      <c r="K2" s="18"/>
    </row>
    <row r="3" spans="1:11" x14ac:dyDescent="0.25">
      <c r="A3" s="18"/>
      <c r="B3" s="18"/>
      <c r="C3" s="18"/>
      <c r="D3" s="18"/>
      <c r="E3" s="18"/>
      <c r="F3" s="18"/>
      <c r="G3" s="18"/>
      <c r="H3" s="18"/>
      <c r="I3" s="18"/>
      <c r="J3" s="18"/>
      <c r="K3" s="18"/>
    </row>
    <row r="4" spans="1:11" x14ac:dyDescent="0.25">
      <c r="A4" s="18"/>
      <c r="B4" s="18"/>
      <c r="C4" s="18"/>
      <c r="D4" s="18"/>
      <c r="E4" s="18"/>
      <c r="F4" s="18"/>
      <c r="G4" s="18"/>
      <c r="H4" s="18"/>
      <c r="I4" s="18"/>
      <c r="J4" s="18"/>
      <c r="K4" s="18"/>
    </row>
    <row r="5" spans="1:11" x14ac:dyDescent="0.25">
      <c r="A5" s="18"/>
      <c r="B5" s="18"/>
      <c r="C5" s="18"/>
      <c r="D5" s="18"/>
      <c r="E5" s="18"/>
      <c r="F5" s="18"/>
      <c r="G5" s="18"/>
      <c r="H5" s="18"/>
      <c r="I5" s="18"/>
      <c r="J5" s="18"/>
      <c r="K5" s="18"/>
    </row>
    <row r="6" spans="1:11" ht="18.75" x14ac:dyDescent="0.3">
      <c r="A6" s="18"/>
      <c r="B6" s="20" t="s">
        <v>4</v>
      </c>
      <c r="C6" s="18"/>
      <c r="D6" s="18"/>
      <c r="E6" s="18"/>
      <c r="F6" s="18"/>
      <c r="G6" s="18"/>
      <c r="H6" s="18"/>
      <c r="I6" s="18"/>
      <c r="J6" s="18"/>
      <c r="K6" s="18"/>
    </row>
    <row r="7" spans="1:11" x14ac:dyDescent="0.25">
      <c r="A7" s="18"/>
      <c r="B7" s="18"/>
      <c r="C7" s="18"/>
      <c r="D7" s="18"/>
      <c r="E7" s="18"/>
      <c r="F7" s="18"/>
      <c r="G7" s="18"/>
      <c r="H7" s="18"/>
      <c r="I7" s="18"/>
      <c r="J7" s="18"/>
      <c r="K7" s="18"/>
    </row>
    <row r="8" spans="1:11" x14ac:dyDescent="0.25">
      <c r="A8" s="18"/>
      <c r="B8" s="18"/>
      <c r="C8" s="18"/>
      <c r="D8" s="18"/>
      <c r="E8" s="18"/>
      <c r="F8" s="18"/>
      <c r="G8" s="18"/>
      <c r="H8" s="18"/>
      <c r="I8" s="18"/>
      <c r="J8" s="18"/>
      <c r="K8" s="18"/>
    </row>
    <row r="9" spans="1:11" x14ac:dyDescent="0.25">
      <c r="A9" s="18"/>
      <c r="B9" s="18"/>
      <c r="C9" s="18"/>
      <c r="D9" s="18"/>
      <c r="E9" s="18"/>
      <c r="F9" s="18"/>
      <c r="G9" s="18"/>
      <c r="H9" s="18"/>
      <c r="I9" s="18"/>
      <c r="J9" s="18"/>
      <c r="K9" s="18"/>
    </row>
    <row r="10" spans="1:11" ht="18.75" x14ac:dyDescent="0.3">
      <c r="A10" s="18"/>
      <c r="B10" s="20" t="s">
        <v>5</v>
      </c>
      <c r="C10" s="18"/>
      <c r="D10" s="18"/>
      <c r="E10" s="18"/>
      <c r="F10" s="18"/>
      <c r="G10" s="18"/>
      <c r="H10" s="18"/>
      <c r="I10" s="18"/>
      <c r="J10" s="18"/>
      <c r="K10" s="18"/>
    </row>
    <row r="11" spans="1:11" x14ac:dyDescent="0.25">
      <c r="A11" s="18"/>
      <c r="B11" s="18"/>
      <c r="C11" s="18"/>
      <c r="D11" s="18"/>
      <c r="E11" s="18"/>
      <c r="F11" s="18"/>
      <c r="G11" s="18"/>
      <c r="H11" s="18"/>
      <c r="I11" s="18"/>
      <c r="J11" s="18"/>
      <c r="K11" s="18"/>
    </row>
    <row r="12" spans="1:11" x14ac:dyDescent="0.25">
      <c r="A12" s="18"/>
      <c r="B12" s="18"/>
      <c r="C12" s="18"/>
      <c r="D12" s="18"/>
      <c r="E12" s="18"/>
      <c r="F12" s="18"/>
      <c r="G12" s="18"/>
      <c r="H12" s="18"/>
      <c r="I12" s="18"/>
      <c r="J12" s="18"/>
      <c r="K12" s="18"/>
    </row>
    <row r="13" spans="1:11" x14ac:dyDescent="0.25">
      <c r="A13" s="18"/>
      <c r="B13" s="18"/>
      <c r="C13" s="18"/>
      <c r="D13" s="18"/>
      <c r="E13" s="18"/>
      <c r="F13" s="18"/>
      <c r="G13" s="18"/>
      <c r="H13" s="18"/>
      <c r="I13" s="18"/>
      <c r="J13" s="18"/>
      <c r="K13" s="18"/>
    </row>
    <row r="14" spans="1:11" x14ac:dyDescent="0.25">
      <c r="A14" s="18"/>
      <c r="B14" s="18"/>
      <c r="C14" s="18"/>
      <c r="D14" s="18"/>
      <c r="E14" s="18"/>
      <c r="F14" s="18"/>
      <c r="G14" s="18"/>
      <c r="H14" s="18"/>
      <c r="I14" s="18"/>
      <c r="J14" s="18"/>
      <c r="K14" s="18"/>
    </row>
    <row r="15" spans="1:11" x14ac:dyDescent="0.25">
      <c r="A15" s="18"/>
      <c r="B15" s="18"/>
      <c r="C15" s="18"/>
      <c r="D15" s="18"/>
      <c r="E15" s="18"/>
      <c r="F15" s="18"/>
      <c r="G15" s="18"/>
      <c r="H15" s="18"/>
      <c r="I15" s="18"/>
      <c r="J15" s="18"/>
      <c r="K15" s="18"/>
    </row>
    <row r="16" spans="1:11" x14ac:dyDescent="0.25">
      <c r="A16" s="18"/>
      <c r="B16" s="18"/>
      <c r="C16" s="18"/>
      <c r="D16" s="18"/>
      <c r="E16" s="18"/>
      <c r="F16" s="18"/>
      <c r="G16" s="18"/>
      <c r="H16" s="18"/>
      <c r="I16" s="18"/>
      <c r="J16" s="18"/>
      <c r="K16" s="18"/>
    </row>
    <row r="17" spans="1:11" x14ac:dyDescent="0.25">
      <c r="A17" s="18"/>
      <c r="B17" s="18"/>
      <c r="C17" s="18"/>
      <c r="D17" s="18"/>
      <c r="E17" s="18"/>
      <c r="F17" s="18"/>
      <c r="G17" s="18"/>
      <c r="H17" s="18"/>
      <c r="I17" s="18"/>
      <c r="J17" s="18"/>
      <c r="K17" s="18"/>
    </row>
    <row r="18" spans="1:11" x14ac:dyDescent="0.25">
      <c r="A18" s="18"/>
      <c r="B18" s="18"/>
      <c r="C18" s="18"/>
      <c r="D18" s="18"/>
      <c r="E18" s="18"/>
      <c r="F18" s="18"/>
      <c r="G18" s="18"/>
      <c r="H18" s="18"/>
      <c r="I18" s="18"/>
      <c r="J18" s="18"/>
      <c r="K18" s="18"/>
    </row>
    <row r="19" spans="1:11" ht="21" x14ac:dyDescent="0.35">
      <c r="A19" s="18"/>
      <c r="B19" s="21" t="s">
        <v>6</v>
      </c>
      <c r="C19" s="18"/>
      <c r="D19" s="18"/>
      <c r="E19" s="18"/>
      <c r="F19" s="18"/>
      <c r="G19" s="18"/>
      <c r="H19" s="18"/>
      <c r="I19" s="18"/>
      <c r="J19" s="29" t="s">
        <v>88</v>
      </c>
      <c r="K19" s="18"/>
    </row>
    <row r="20" spans="1:11" x14ac:dyDescent="0.25">
      <c r="A20" s="18"/>
      <c r="B20" s="18"/>
      <c r="C20" s="18"/>
      <c r="D20" s="18"/>
      <c r="E20" s="18"/>
      <c r="F20" s="18"/>
      <c r="G20" s="18"/>
      <c r="H20" s="18"/>
      <c r="I20" s="18"/>
      <c r="J20" s="18"/>
      <c r="K20" s="18"/>
    </row>
    <row r="21" spans="1:11" x14ac:dyDescent="0.25">
      <c r="A21" s="18"/>
      <c r="B21" s="18"/>
      <c r="C21" s="18"/>
      <c r="D21" s="18"/>
      <c r="E21" s="18"/>
      <c r="F21" s="18"/>
      <c r="G21" s="18"/>
      <c r="H21" s="18"/>
      <c r="I21" s="18"/>
      <c r="J21" s="18"/>
      <c r="K21" s="18"/>
    </row>
    <row r="22" spans="1:11" ht="15.75" x14ac:dyDescent="0.25">
      <c r="A22" s="18"/>
      <c r="B22" s="21" t="s">
        <v>7</v>
      </c>
      <c r="C22" s="18"/>
      <c r="D22" s="18"/>
      <c r="E22" s="18"/>
      <c r="F22" s="18"/>
      <c r="G22" s="18"/>
      <c r="H22" s="18"/>
      <c r="I22" s="18"/>
      <c r="J22" s="18"/>
      <c r="K22" s="18"/>
    </row>
    <row r="23" spans="1:11" x14ac:dyDescent="0.25">
      <c r="A23" s="18"/>
      <c r="B23" s="18"/>
      <c r="C23" s="18"/>
      <c r="D23" s="18"/>
      <c r="E23" s="18"/>
      <c r="F23" s="18"/>
      <c r="G23" s="18"/>
      <c r="H23" s="18"/>
      <c r="I23" s="18"/>
      <c r="J23" s="18"/>
      <c r="K23" s="18"/>
    </row>
    <row r="24" spans="1:11" x14ac:dyDescent="0.25">
      <c r="A24" s="18"/>
      <c r="B24" s="18"/>
      <c r="C24" s="18"/>
      <c r="D24" s="18"/>
      <c r="E24" s="18"/>
      <c r="F24" s="18"/>
      <c r="G24" s="18"/>
      <c r="H24" s="18"/>
      <c r="I24" s="18"/>
      <c r="J24" s="18"/>
      <c r="K24" s="18"/>
    </row>
  </sheetData>
  <dataValidations count="1">
    <dataValidation type="list" allowBlank="1" showInputMessage="1" showErrorMessage="1" sqref="J19">
      <formula1>ParaEjemplo</formula1>
    </dataValidation>
  </dataValidations>
  <pageMargins left="0.7" right="0.7" top="0.75" bottom="0.75" header="0.3" footer="0.3"/>
  <pageSetup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4"/>
  <sheetViews>
    <sheetView showGridLines="0" showRowColHeaders="0" workbookViewId="0">
      <selection activeCell="H16" sqref="H16"/>
    </sheetView>
  </sheetViews>
  <sheetFormatPr baseColWidth="10" defaultColWidth="0" defaultRowHeight="15" customHeight="1" zeroHeight="1" x14ac:dyDescent="0.25"/>
  <cols>
    <col min="1" max="2" width="11.42578125" style="18" customWidth="1"/>
    <col min="3" max="3" width="36.85546875" style="18" customWidth="1"/>
    <col min="4" max="6" width="3.28515625" style="18" customWidth="1"/>
    <col min="7" max="7" width="11.42578125" style="18" customWidth="1"/>
    <col min="8" max="8" width="29.140625" style="18" customWidth="1"/>
    <col min="9" max="11" width="11.42578125" style="18" customWidth="1"/>
    <col min="12" max="16384" width="11.42578125" style="1" hidden="1"/>
  </cols>
  <sheetData>
    <row r="1" spans="1:10" x14ac:dyDescent="0.25">
      <c r="A1" s="17">
        <v>18</v>
      </c>
      <c r="C1" s="32"/>
      <c r="D1" s="32"/>
      <c r="E1" s="32"/>
      <c r="F1" s="32"/>
      <c r="G1" s="32"/>
      <c r="H1" s="32"/>
      <c r="I1" s="32"/>
      <c r="J1" s="32"/>
    </row>
    <row r="2" spans="1:10" x14ac:dyDescent="0.25">
      <c r="C2" s="32"/>
      <c r="D2" s="32"/>
      <c r="E2" s="32"/>
      <c r="F2" s="32"/>
      <c r="G2" s="32"/>
      <c r="H2" s="32"/>
      <c r="I2" s="32"/>
      <c r="J2" s="32"/>
    </row>
    <row r="3" spans="1:10" x14ac:dyDescent="0.25"/>
    <row r="4" spans="1:10" x14ac:dyDescent="0.25"/>
    <row r="5" spans="1:10" x14ac:dyDescent="0.25"/>
    <row r="6" spans="1:10" x14ac:dyDescent="0.25"/>
    <row r="7" spans="1:10" x14ac:dyDescent="0.25"/>
    <row r="8" spans="1:10" x14ac:dyDescent="0.25"/>
    <row r="9" spans="1:10" x14ac:dyDescent="0.25"/>
    <row r="10" spans="1:10" x14ac:dyDescent="0.25"/>
    <row r="11" spans="1:10" x14ac:dyDescent="0.25"/>
    <row r="12" spans="1:10" x14ac:dyDescent="0.25"/>
    <row r="13" spans="1:10" x14ac:dyDescent="0.25"/>
    <row r="14" spans="1:10" x14ac:dyDescent="0.25"/>
    <row r="15" spans="1:10" x14ac:dyDescent="0.25"/>
    <row r="16" spans="1:10" ht="21" x14ac:dyDescent="0.35">
      <c r="C16" s="31" t="s">
        <v>113</v>
      </c>
      <c r="D16" s="30"/>
      <c r="E16" s="30"/>
      <c r="F16" s="30"/>
      <c r="G16" s="30"/>
      <c r="H16" s="31" t="s">
        <v>172</v>
      </c>
    </row>
    <row r="17" spans="3:8" x14ac:dyDescent="0.25"/>
    <row r="18" spans="3:8" x14ac:dyDescent="0.25">
      <c r="C18" s="26" t="str">
        <f>IF(C16=HLOOKUP(A1&amp;"a",Definiciones!$4:$10,7,FALSE),"MUY BIEN"," TE EQUIVOCASTE!!!")</f>
        <v xml:space="preserve"> TE EQUIVOCASTE!!!</v>
      </c>
      <c r="D18" s="27"/>
      <c r="E18" s="27"/>
      <c r="F18" s="27"/>
      <c r="G18" s="27"/>
      <c r="H18" s="26" t="str">
        <f>IF(H16=HLOOKUP(A1&amp;"b",Definiciones!$4:$10,7,FALSE),"MUY BIEN"," TE EQUIVOCASTE!!!")</f>
        <v xml:space="preserve"> TE EQUIVOCASTE!!!</v>
      </c>
    </row>
    <row r="19" spans="3:8" x14ac:dyDescent="0.25">
      <c r="C19" s="27"/>
      <c r="D19" s="27"/>
      <c r="E19" s="27"/>
      <c r="F19" s="27"/>
      <c r="G19" s="27"/>
      <c r="H19" s="27"/>
    </row>
    <row r="20" spans="3:8" x14ac:dyDescent="0.25">
      <c r="C20" s="27"/>
      <c r="D20" s="27"/>
      <c r="E20" s="27"/>
      <c r="F20" s="27"/>
      <c r="G20" s="27"/>
      <c r="H20" s="27"/>
    </row>
    <row r="21" spans="3:8" x14ac:dyDescent="0.25">
      <c r="C21" s="27"/>
      <c r="D21" s="27"/>
      <c r="E21" s="27"/>
      <c r="F21" s="27"/>
      <c r="G21" s="27"/>
      <c r="H21" s="27"/>
    </row>
    <row r="22" spans="3:8" ht="18.75" x14ac:dyDescent="0.3">
      <c r="C22" s="28" t="s">
        <v>0</v>
      </c>
      <c r="D22" s="27">
        <f>COUNTIF(18:18,"MUY BIEN")</f>
        <v>0</v>
      </c>
      <c r="E22" s="27"/>
      <c r="F22" s="27"/>
      <c r="G22" s="27"/>
      <c r="H22" s="27"/>
    </row>
    <row r="23" spans="3:8" x14ac:dyDescent="0.25">
      <c r="C23" s="27"/>
      <c r="D23" s="27"/>
      <c r="E23" s="27"/>
      <c r="F23" s="27"/>
      <c r="G23" s="27"/>
      <c r="H23" s="27"/>
    </row>
    <row r="24" spans="3:8" x14ac:dyDescent="0.25">
      <c r="C24" s="27"/>
      <c r="D24" s="27"/>
      <c r="E24" s="27"/>
      <c r="F24" s="27"/>
      <c r="G24" s="27"/>
      <c r="H24" s="27"/>
    </row>
  </sheetData>
  <mergeCells count="1">
    <mergeCell ref="C1:J2"/>
  </mergeCells>
  <pageMargins left="0.7" right="0.7" top="0.75" bottom="0.75" header="0.3" footer="0.3"/>
  <pageSetup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Definiciones!$AJ$5:$AJ$9</xm:f>
          </x14:formula1>
          <xm:sqref>C16</xm:sqref>
        </x14:dataValidation>
        <x14:dataValidation type="list" allowBlank="1" showInputMessage="1" showErrorMessage="1">
          <x14:formula1>
            <xm:f>Definiciones!$AK$5:$AK$9</xm:f>
          </x14:formula1>
          <xm:sqref>H16</xm:sqref>
        </x14:dataValidation>
      </x14:dataValidation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4"/>
  <sheetViews>
    <sheetView showGridLines="0" showRowColHeaders="0" workbookViewId="0">
      <selection activeCell="H16" sqref="H16"/>
    </sheetView>
  </sheetViews>
  <sheetFormatPr baseColWidth="10" defaultColWidth="0" defaultRowHeight="15" customHeight="1" zeroHeight="1" x14ac:dyDescent="0.25"/>
  <cols>
    <col min="1" max="2" width="11.42578125" style="18" customWidth="1"/>
    <col min="3" max="3" width="36.85546875" style="18" customWidth="1"/>
    <col min="4" max="6" width="3.28515625" style="18" customWidth="1"/>
    <col min="7" max="7" width="11.42578125" style="18" customWidth="1"/>
    <col min="8" max="8" width="29.140625" style="18" customWidth="1"/>
    <col min="9" max="11" width="11.42578125" style="18" customWidth="1"/>
    <col min="12" max="16384" width="11.42578125" style="1" hidden="1"/>
  </cols>
  <sheetData>
    <row r="1" spans="1:10" x14ac:dyDescent="0.25">
      <c r="A1" s="17">
        <v>19</v>
      </c>
      <c r="C1" s="32"/>
      <c r="D1" s="32"/>
      <c r="E1" s="32"/>
      <c r="F1" s="32"/>
      <c r="G1" s="32"/>
      <c r="H1" s="32"/>
      <c r="I1" s="32"/>
      <c r="J1" s="32"/>
    </row>
    <row r="2" spans="1:10" x14ac:dyDescent="0.25">
      <c r="C2" s="32"/>
      <c r="D2" s="32"/>
      <c r="E2" s="32"/>
      <c r="F2" s="32"/>
      <c r="G2" s="32"/>
      <c r="H2" s="32"/>
      <c r="I2" s="32"/>
      <c r="J2" s="32"/>
    </row>
    <row r="3" spans="1:10" x14ac:dyDescent="0.25"/>
    <row r="4" spans="1:10" x14ac:dyDescent="0.25"/>
    <row r="5" spans="1:10" x14ac:dyDescent="0.25"/>
    <row r="6" spans="1:10" x14ac:dyDescent="0.25"/>
    <row r="7" spans="1:10" x14ac:dyDescent="0.25"/>
    <row r="8" spans="1:10" x14ac:dyDescent="0.25"/>
    <row r="9" spans="1:10" x14ac:dyDescent="0.25"/>
    <row r="10" spans="1:10" x14ac:dyDescent="0.25"/>
    <row r="11" spans="1:10" x14ac:dyDescent="0.25"/>
    <row r="12" spans="1:10" x14ac:dyDescent="0.25"/>
    <row r="13" spans="1:10" x14ac:dyDescent="0.25"/>
    <row r="14" spans="1:10" x14ac:dyDescent="0.25"/>
    <row r="15" spans="1:10" x14ac:dyDescent="0.25"/>
    <row r="16" spans="1:10" ht="21" x14ac:dyDescent="0.35">
      <c r="C16" s="31" t="s">
        <v>66</v>
      </c>
      <c r="D16" s="30"/>
      <c r="E16" s="30"/>
      <c r="F16" s="30"/>
      <c r="G16" s="30"/>
      <c r="H16" s="31" t="s">
        <v>158</v>
      </c>
    </row>
    <row r="17" spans="3:8" x14ac:dyDescent="0.25"/>
    <row r="18" spans="3:8" x14ac:dyDescent="0.25">
      <c r="C18" s="26" t="str">
        <f>IF(C16=HLOOKUP(A1&amp;"a",Definiciones!$4:$10,7,FALSE),"MUY BIEN"," TE EQUIVOCASTE!!!")</f>
        <v xml:space="preserve"> TE EQUIVOCASTE!!!</v>
      </c>
      <c r="D18" s="27"/>
      <c r="E18" s="27"/>
      <c r="F18" s="27"/>
      <c r="G18" s="27"/>
      <c r="H18" s="26" t="str">
        <f>IF(H16=HLOOKUP(A1&amp;"b",Definiciones!$4:$10,7,FALSE),"MUY BIEN"," TE EQUIVOCASTE!!!")</f>
        <v xml:space="preserve"> TE EQUIVOCASTE!!!</v>
      </c>
    </row>
    <row r="19" spans="3:8" x14ac:dyDescent="0.25">
      <c r="C19" s="27"/>
      <c r="D19" s="27"/>
      <c r="E19" s="27"/>
      <c r="F19" s="27"/>
      <c r="G19" s="27"/>
      <c r="H19" s="27"/>
    </row>
    <row r="20" spans="3:8" x14ac:dyDescent="0.25">
      <c r="C20" s="27"/>
      <c r="D20" s="27"/>
      <c r="E20" s="27"/>
      <c r="F20" s="27"/>
      <c r="G20" s="27"/>
      <c r="H20" s="27"/>
    </row>
    <row r="21" spans="3:8" x14ac:dyDescent="0.25">
      <c r="C21" s="27"/>
      <c r="D21" s="27"/>
      <c r="E21" s="27"/>
      <c r="F21" s="27"/>
      <c r="G21" s="27"/>
      <c r="H21" s="27"/>
    </row>
    <row r="22" spans="3:8" ht="18.75" x14ac:dyDescent="0.3">
      <c r="C22" s="28" t="s">
        <v>0</v>
      </c>
      <c r="D22" s="27">
        <f>COUNTIF(18:18,"MUY BIEN")</f>
        <v>0</v>
      </c>
      <c r="E22" s="27"/>
      <c r="F22" s="27"/>
      <c r="G22" s="27"/>
      <c r="H22" s="27"/>
    </row>
    <row r="23" spans="3:8" x14ac:dyDescent="0.25">
      <c r="C23" s="27"/>
      <c r="D23" s="27"/>
      <c r="E23" s="27"/>
      <c r="F23" s="27"/>
      <c r="G23" s="27"/>
      <c r="H23" s="27"/>
    </row>
    <row r="24" spans="3:8" x14ac:dyDescent="0.25"/>
  </sheetData>
  <mergeCells count="1">
    <mergeCell ref="C1:J2"/>
  </mergeCells>
  <pageMargins left="0.7" right="0.7" top="0.75" bottom="0.75" header="0.3" footer="0.3"/>
  <pageSetup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Definiciones!$AM$5:$AM$9</xm:f>
          </x14:formula1>
          <xm:sqref>H16</xm:sqref>
        </x14:dataValidation>
        <x14:dataValidation type="list" allowBlank="1" showInputMessage="1" showErrorMessage="1">
          <x14:formula1>
            <xm:f>Definiciones!$AL$5:$AL$9</xm:f>
          </x14:formula1>
          <xm:sqref>C16</xm:sqref>
        </x14:dataValidation>
      </x14:dataValidation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4"/>
  <sheetViews>
    <sheetView showGridLines="0" showRowColHeaders="0" workbookViewId="0">
      <selection activeCell="H16" sqref="H16"/>
    </sheetView>
  </sheetViews>
  <sheetFormatPr baseColWidth="10" defaultColWidth="0" defaultRowHeight="15" customHeight="1" zeroHeight="1" x14ac:dyDescent="0.25"/>
  <cols>
    <col min="1" max="2" width="11.42578125" style="18" customWidth="1"/>
    <col min="3" max="3" width="36.85546875" style="18" customWidth="1"/>
    <col min="4" max="6" width="3.28515625" style="18" customWidth="1"/>
    <col min="7" max="7" width="11.42578125" style="18" customWidth="1"/>
    <col min="8" max="8" width="29.140625" style="18" customWidth="1"/>
    <col min="9" max="11" width="11.42578125" style="18" customWidth="1"/>
    <col min="12" max="16384" width="11.42578125" style="1" hidden="1"/>
  </cols>
  <sheetData>
    <row r="1" spans="1:10" x14ac:dyDescent="0.25">
      <c r="A1" s="17">
        <v>20</v>
      </c>
      <c r="C1" s="32"/>
      <c r="D1" s="32"/>
      <c r="E1" s="32"/>
      <c r="F1" s="32"/>
      <c r="G1" s="32"/>
      <c r="H1" s="32"/>
      <c r="I1" s="32"/>
      <c r="J1" s="32"/>
    </row>
    <row r="2" spans="1:10" x14ac:dyDescent="0.25">
      <c r="C2" s="32"/>
      <c r="D2" s="32"/>
      <c r="E2" s="32"/>
      <c r="F2" s="32"/>
      <c r="G2" s="32"/>
      <c r="H2" s="32"/>
      <c r="I2" s="32"/>
      <c r="J2" s="32"/>
    </row>
    <row r="3" spans="1:10" x14ac:dyDescent="0.25"/>
    <row r="4" spans="1:10" x14ac:dyDescent="0.25"/>
    <row r="5" spans="1:10" x14ac:dyDescent="0.25"/>
    <row r="6" spans="1:10" x14ac:dyDescent="0.25"/>
    <row r="7" spans="1:10" x14ac:dyDescent="0.25"/>
    <row r="8" spans="1:10" x14ac:dyDescent="0.25"/>
    <row r="9" spans="1:10" x14ac:dyDescent="0.25"/>
    <row r="10" spans="1:10" x14ac:dyDescent="0.25"/>
    <row r="11" spans="1:10" x14ac:dyDescent="0.25"/>
    <row r="12" spans="1:10" x14ac:dyDescent="0.25"/>
    <row r="13" spans="1:10" x14ac:dyDescent="0.25"/>
    <row r="14" spans="1:10" x14ac:dyDescent="0.25"/>
    <row r="15" spans="1:10" x14ac:dyDescent="0.25"/>
    <row r="16" spans="1:10" ht="21" x14ac:dyDescent="0.35">
      <c r="C16" s="31" t="s">
        <v>177</v>
      </c>
      <c r="D16" s="30"/>
      <c r="E16" s="30"/>
      <c r="F16" s="30"/>
      <c r="G16" s="30"/>
      <c r="H16" s="31" t="s">
        <v>113</v>
      </c>
    </row>
    <row r="17" spans="3:8" x14ac:dyDescent="0.25"/>
    <row r="18" spans="3:8" x14ac:dyDescent="0.25">
      <c r="C18" s="26" t="str">
        <f>IF(C16=HLOOKUP(A1&amp;"a",Definiciones!$4:$10,7,FALSE),"MUY BIEN"," TE EQUIVOCASTE!!!")</f>
        <v xml:space="preserve"> TE EQUIVOCASTE!!!</v>
      </c>
      <c r="D18" s="27"/>
      <c r="E18" s="27"/>
      <c r="F18" s="27"/>
      <c r="G18" s="27"/>
      <c r="H18" s="26" t="str">
        <f>IF(H16=HLOOKUP(A1&amp;"b",Definiciones!$4:$10,7,FALSE),"MUY BIEN"," TE EQUIVOCASTE!!!")</f>
        <v xml:space="preserve"> TE EQUIVOCASTE!!!</v>
      </c>
    </row>
    <row r="19" spans="3:8" x14ac:dyDescent="0.25">
      <c r="C19" s="27"/>
      <c r="D19" s="27"/>
      <c r="E19" s="27"/>
      <c r="F19" s="27"/>
      <c r="G19" s="27"/>
      <c r="H19" s="27"/>
    </row>
    <row r="20" spans="3:8" x14ac:dyDescent="0.25">
      <c r="C20" s="27"/>
      <c r="D20" s="27"/>
      <c r="E20" s="27"/>
      <c r="F20" s="27"/>
      <c r="G20" s="27"/>
      <c r="H20" s="27"/>
    </row>
    <row r="21" spans="3:8" x14ac:dyDescent="0.25">
      <c r="C21" s="27"/>
      <c r="D21" s="27"/>
      <c r="E21" s="27"/>
      <c r="F21" s="27"/>
      <c r="G21" s="27"/>
      <c r="H21" s="27"/>
    </row>
    <row r="22" spans="3:8" ht="18.75" x14ac:dyDescent="0.3">
      <c r="C22" s="28" t="s">
        <v>0</v>
      </c>
      <c r="D22" s="27">
        <f>COUNTIF(18:18,"MUY BIEN")</f>
        <v>0</v>
      </c>
      <c r="E22" s="27"/>
      <c r="F22" s="27"/>
      <c r="G22" s="27"/>
      <c r="H22" s="27"/>
    </row>
    <row r="23" spans="3:8" x14ac:dyDescent="0.25">
      <c r="C23" s="27"/>
      <c r="D23" s="27"/>
      <c r="E23" s="27"/>
      <c r="F23" s="27"/>
      <c r="G23" s="27"/>
      <c r="H23" s="27"/>
    </row>
    <row r="24" spans="3:8" x14ac:dyDescent="0.25">
      <c r="C24" s="27"/>
      <c r="D24" s="27"/>
      <c r="E24" s="27"/>
      <c r="F24" s="27"/>
      <c r="G24" s="27"/>
      <c r="H24" s="27"/>
    </row>
  </sheetData>
  <mergeCells count="1">
    <mergeCell ref="C1:J2"/>
  </mergeCells>
  <pageMargins left="0.7" right="0.7" top="0.75" bottom="0.75" header="0.3" footer="0.3"/>
  <pageSetup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Definiciones!$AN$5:$AN$9</xm:f>
          </x14:formula1>
          <xm:sqref>C16</xm:sqref>
        </x14:dataValidation>
        <x14:dataValidation type="list" allowBlank="1" showInputMessage="1" showErrorMessage="1">
          <x14:formula1>
            <xm:f>Definiciones!$AO$5:$AO$9</xm:f>
          </x14:formula1>
          <xm:sqref>H16</xm:sqref>
        </x14:dataValidation>
      </x14:dataValidation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4"/>
  <sheetViews>
    <sheetView workbookViewId="0"/>
  </sheetViews>
  <sheetFormatPr baseColWidth="10" defaultColWidth="0" defaultRowHeight="0" customHeight="1" zeroHeight="1" x14ac:dyDescent="0.25"/>
  <cols>
    <col min="1" max="1" width="11.42578125" style="18" customWidth="1"/>
    <col min="2" max="2" width="32" style="22" customWidth="1"/>
    <col min="3" max="3" width="5.7109375" style="18" customWidth="1"/>
    <col min="4" max="4" width="21" style="18" customWidth="1"/>
    <col min="5" max="5" width="5" style="18" customWidth="1"/>
    <col min="6" max="6" width="12.28515625" style="18" customWidth="1"/>
    <col min="7" max="9" width="11.140625" style="18" customWidth="1"/>
    <col min="10" max="11" width="7.7109375" style="18" customWidth="1"/>
    <col min="12" max="16384" width="11.42578125" style="1" hidden="1"/>
  </cols>
  <sheetData>
    <row r="1" spans="1:1" ht="15" customHeight="1" x14ac:dyDescent="0.25">
      <c r="A1" s="17"/>
    </row>
    <row r="2" spans="1:1" ht="15" customHeight="1" x14ac:dyDescent="0.25"/>
    <row r="3" spans="1:1" ht="15" customHeight="1" x14ac:dyDescent="0.25"/>
    <row r="4" spans="1:1" ht="15" customHeight="1" x14ac:dyDescent="0.25"/>
    <row r="5" spans="1:1" ht="15" customHeight="1" x14ac:dyDescent="0.25"/>
    <row r="6" spans="1:1" ht="15" customHeight="1" x14ac:dyDescent="0.25"/>
    <row r="7" spans="1:1" ht="15" customHeight="1" x14ac:dyDescent="0.25"/>
    <row r="8" spans="1:1" ht="15" x14ac:dyDescent="0.25"/>
    <row r="9" spans="1:1" ht="15" x14ac:dyDescent="0.25"/>
    <row r="10" spans="1:1" ht="15" x14ac:dyDescent="0.25"/>
    <row r="11" spans="1:1" ht="15" x14ac:dyDescent="0.25"/>
    <row r="12" spans="1:1" ht="15" x14ac:dyDescent="0.25"/>
    <row r="13" spans="1:1" ht="15" x14ac:dyDescent="0.25"/>
    <row r="14" spans="1:1" ht="15" x14ac:dyDescent="0.25"/>
    <row r="15" spans="1:1" ht="15" x14ac:dyDescent="0.25"/>
    <row r="16" spans="1:1" ht="15" x14ac:dyDescent="0.25"/>
    <row r="17" spans="2:9" ht="15" x14ac:dyDescent="0.25"/>
    <row r="18" spans="2:9" ht="15.75" thickBot="1" x14ac:dyDescent="0.3"/>
    <row r="19" spans="2:9" ht="93" customHeight="1" thickBot="1" x14ac:dyDescent="1.4">
      <c r="B19" s="23" t="s">
        <v>10</v>
      </c>
      <c r="C19" s="24"/>
      <c r="D19" s="34">
        <f ca="1">SUM('1'!D22,'2'!D22,'3'!D22,'4'!D22,'5'!D22,'6'!D22,'7'!D22,'8'!D22,'9'!D22,'10'!D22,'11'!D22,'12'!D22,'13'!D22,'14'!D22,'15'!D22,'16'!D22,'17'!D22,'18'!D22,'19'!D22,'20'!D22)</f>
        <v>2</v>
      </c>
      <c r="E19" s="35"/>
      <c r="F19" s="33" t="s">
        <v>11</v>
      </c>
      <c r="G19" s="33"/>
      <c r="H19" s="25"/>
      <c r="I19" s="25"/>
    </row>
    <row r="20" spans="2:9" ht="15" x14ac:dyDescent="0.25"/>
    <row r="21" spans="2:9" ht="15" x14ac:dyDescent="0.25"/>
    <row r="22" spans="2:9" ht="15" customHeight="1" x14ac:dyDescent="0.25"/>
    <row r="23" spans="2:9" ht="15" customHeight="1" x14ac:dyDescent="0.25"/>
    <row r="24" spans="2:9" ht="15" customHeight="1" x14ac:dyDescent="0.25"/>
  </sheetData>
  <mergeCells count="2">
    <mergeCell ref="F19:G19"/>
    <mergeCell ref="D19:E19"/>
  </mergeCells>
  <pageMargins left="0.7" right="0.7" top="0.75" bottom="0.75" header="0.3" footer="0.3"/>
  <pageSetup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O76"/>
  <sheetViews>
    <sheetView showGridLines="0" workbookViewId="0">
      <selection activeCell="A12" sqref="A12"/>
    </sheetView>
  </sheetViews>
  <sheetFormatPr baseColWidth="10" defaultRowHeight="15" x14ac:dyDescent="0.25"/>
  <cols>
    <col min="1" max="1" width="18.5703125" customWidth="1"/>
    <col min="2" max="3" width="21.7109375" bestFit="1" customWidth="1"/>
    <col min="4" max="4" width="13.7109375" bestFit="1" customWidth="1"/>
    <col min="5" max="5" width="13.5703125" bestFit="1" customWidth="1"/>
    <col min="6" max="6" width="15.7109375" bestFit="1" customWidth="1"/>
    <col min="7" max="7" width="16.7109375" bestFit="1" customWidth="1"/>
    <col min="8" max="9" width="16.5703125" bestFit="1" customWidth="1"/>
    <col min="10" max="11" width="15.42578125" bestFit="1" customWidth="1"/>
    <col min="12" max="12" width="13.5703125" bestFit="1" customWidth="1"/>
    <col min="13" max="13" width="17.140625" bestFit="1" customWidth="1"/>
    <col min="14" max="14" width="18.85546875" bestFit="1" customWidth="1"/>
    <col min="15" max="15" width="21.28515625" bestFit="1" customWidth="1"/>
    <col min="16" max="17" width="15.42578125" bestFit="1" customWidth="1"/>
    <col min="18" max="18" width="14.7109375" bestFit="1" customWidth="1"/>
    <col min="19" max="19" width="15.42578125" bestFit="1" customWidth="1"/>
    <col min="20" max="20" width="18" bestFit="1" customWidth="1"/>
    <col min="21" max="21" width="16.42578125" bestFit="1" customWidth="1"/>
    <col min="22" max="22" width="15.7109375" bestFit="1" customWidth="1"/>
    <col min="23" max="23" width="18.28515625" bestFit="1" customWidth="1"/>
    <col min="24" max="24" width="19.5703125" bestFit="1" customWidth="1"/>
    <col min="25" max="25" width="14.28515625" bestFit="1" customWidth="1"/>
    <col min="26" max="26" width="23.42578125" bestFit="1" customWidth="1"/>
    <col min="27" max="27" width="16.140625" bestFit="1" customWidth="1"/>
    <col min="28" max="28" width="22.5703125" bestFit="1" customWidth="1"/>
    <col min="29" max="29" width="16.140625" bestFit="1" customWidth="1"/>
    <col min="30" max="31" width="13.42578125" bestFit="1" customWidth="1"/>
    <col min="32" max="32" width="17.28515625" bestFit="1" customWidth="1"/>
    <col min="34" max="34" width="16.140625" bestFit="1" customWidth="1"/>
    <col min="35" max="35" width="14.140625" bestFit="1" customWidth="1"/>
    <col min="36" max="36" width="16.42578125" bestFit="1" customWidth="1"/>
    <col min="37" max="37" width="18.5703125" bestFit="1" customWidth="1"/>
    <col min="39" max="39" width="13.42578125" bestFit="1" customWidth="1"/>
    <col min="40" max="40" width="17.140625" bestFit="1" customWidth="1"/>
    <col min="41" max="41" width="15.42578125" bestFit="1" customWidth="1"/>
  </cols>
  <sheetData>
    <row r="2" spans="1:41" s="7" customFormat="1" ht="18.75" x14ac:dyDescent="0.3">
      <c r="A2" s="6" t="s">
        <v>3</v>
      </c>
      <c r="C2" s="6"/>
      <c r="D2" s="6"/>
      <c r="E2" s="6"/>
      <c r="F2" s="6"/>
      <c r="G2" s="6"/>
      <c r="H2" s="6"/>
    </row>
    <row r="3" spans="1:41" ht="15.75" customHeight="1" x14ac:dyDescent="0.25"/>
    <row r="4" spans="1:41" x14ac:dyDescent="0.25">
      <c r="A4" s="9" t="s">
        <v>57</v>
      </c>
      <c r="B4" s="10" t="s">
        <v>17</v>
      </c>
      <c r="C4" s="5" t="s">
        <v>18</v>
      </c>
      <c r="D4" s="5" t="s">
        <v>19</v>
      </c>
      <c r="E4" s="5" t="s">
        <v>20</v>
      </c>
      <c r="F4" s="5" t="s">
        <v>21</v>
      </c>
      <c r="G4" s="5" t="s">
        <v>22</v>
      </c>
      <c r="H4" s="5" t="s">
        <v>23</v>
      </c>
      <c r="I4" s="5" t="s">
        <v>24</v>
      </c>
      <c r="J4" s="5" t="s">
        <v>25</v>
      </c>
      <c r="K4" s="5" t="s">
        <v>26</v>
      </c>
      <c r="L4" s="5" t="s">
        <v>27</v>
      </c>
      <c r="M4" s="5" t="s">
        <v>28</v>
      </c>
      <c r="N4" s="5" t="s">
        <v>29</v>
      </c>
      <c r="O4" s="5" t="s">
        <v>30</v>
      </c>
      <c r="P4" s="5" t="s">
        <v>31</v>
      </c>
      <c r="Q4" s="5" t="s">
        <v>32</v>
      </c>
      <c r="R4" s="5" t="s">
        <v>33</v>
      </c>
      <c r="S4" s="5" t="s">
        <v>34</v>
      </c>
      <c r="T4" s="5" t="s">
        <v>35</v>
      </c>
      <c r="U4" s="5" t="s">
        <v>36</v>
      </c>
      <c r="V4" s="5" t="s">
        <v>37</v>
      </c>
      <c r="W4" s="5" t="s">
        <v>38</v>
      </c>
      <c r="X4" s="5" t="s">
        <v>39</v>
      </c>
      <c r="Y4" s="5" t="s">
        <v>40</v>
      </c>
      <c r="Z4" s="5" t="s">
        <v>41</v>
      </c>
      <c r="AA4" s="5" t="s">
        <v>42</v>
      </c>
      <c r="AB4" s="5" t="s">
        <v>43</v>
      </c>
      <c r="AC4" s="5" t="s">
        <v>44</v>
      </c>
      <c r="AD4" s="5" t="s">
        <v>45</v>
      </c>
      <c r="AE4" s="5" t="s">
        <v>46</v>
      </c>
      <c r="AF4" s="5" t="s">
        <v>47</v>
      </c>
      <c r="AG4" s="5" t="s">
        <v>48</v>
      </c>
      <c r="AH4" s="5" t="s">
        <v>49</v>
      </c>
      <c r="AI4" s="5" t="s">
        <v>50</v>
      </c>
      <c r="AJ4" s="5" t="s">
        <v>51</v>
      </c>
      <c r="AK4" s="5" t="s">
        <v>52</v>
      </c>
      <c r="AL4" s="5" t="s">
        <v>53</v>
      </c>
      <c r="AM4" s="5" t="s">
        <v>54</v>
      </c>
      <c r="AN4" s="5" t="s">
        <v>55</v>
      </c>
      <c r="AO4" s="5" t="s">
        <v>56</v>
      </c>
    </row>
    <row r="5" spans="1:41" s="12" customFormat="1" x14ac:dyDescent="0.25">
      <c r="A5" s="36" t="s">
        <v>58</v>
      </c>
      <c r="B5" s="12" t="s">
        <v>61</v>
      </c>
      <c r="C5" s="12" t="s">
        <v>60</v>
      </c>
      <c r="D5" s="12" t="s">
        <v>67</v>
      </c>
      <c r="E5" s="12" t="s">
        <v>72</v>
      </c>
      <c r="F5" s="12" t="s">
        <v>76</v>
      </c>
      <c r="G5" s="12" t="s">
        <v>80</v>
      </c>
      <c r="H5" s="12" t="s">
        <v>86</v>
      </c>
      <c r="I5" s="12" t="s">
        <v>86</v>
      </c>
      <c r="J5" s="12" t="s">
        <v>67</v>
      </c>
      <c r="K5" s="12" t="s">
        <v>76</v>
      </c>
      <c r="L5" s="12" t="s">
        <v>94</v>
      </c>
      <c r="M5" s="12" t="s">
        <v>95</v>
      </c>
      <c r="N5" s="12" t="s">
        <v>102</v>
      </c>
      <c r="O5" s="12" t="s">
        <v>107</v>
      </c>
      <c r="P5" s="12" t="s">
        <v>111</v>
      </c>
      <c r="Q5" s="12" t="s">
        <v>114</v>
      </c>
      <c r="R5" s="12" t="s">
        <v>118</v>
      </c>
      <c r="S5" s="12" t="s">
        <v>105</v>
      </c>
      <c r="T5" s="12" t="s">
        <v>121</v>
      </c>
      <c r="U5" s="12" t="s">
        <v>124</v>
      </c>
      <c r="V5" s="12" t="s">
        <v>128</v>
      </c>
      <c r="W5" s="12" t="s">
        <v>61</v>
      </c>
      <c r="X5" s="12" t="s">
        <v>136</v>
      </c>
      <c r="Y5" s="12" t="s">
        <v>83</v>
      </c>
      <c r="Z5" s="12" t="s">
        <v>137</v>
      </c>
      <c r="AA5" s="12" t="s">
        <v>76</v>
      </c>
      <c r="AB5" s="12" t="s">
        <v>82</v>
      </c>
      <c r="AC5" s="12" t="s">
        <v>142</v>
      </c>
      <c r="AD5" s="12" t="s">
        <v>155</v>
      </c>
      <c r="AE5" s="12" t="s">
        <v>159</v>
      </c>
      <c r="AF5" s="12" t="s">
        <v>163</v>
      </c>
      <c r="AG5" s="12" t="s">
        <v>66</v>
      </c>
      <c r="AH5" s="12" t="s">
        <v>89</v>
      </c>
      <c r="AI5" s="12" t="s">
        <v>126</v>
      </c>
      <c r="AJ5" s="12" t="s">
        <v>113</v>
      </c>
      <c r="AK5" s="12" t="s">
        <v>172</v>
      </c>
      <c r="AL5" s="12" t="s">
        <v>66</v>
      </c>
      <c r="AM5" s="12" t="s">
        <v>158</v>
      </c>
      <c r="AN5" s="12" t="s">
        <v>177</v>
      </c>
      <c r="AO5" s="12" t="s">
        <v>113</v>
      </c>
    </row>
    <row r="6" spans="1:41" s="12" customFormat="1" x14ac:dyDescent="0.25">
      <c r="A6" s="36"/>
      <c r="B6" s="12" t="s">
        <v>60</v>
      </c>
      <c r="C6" s="12" t="s">
        <v>61</v>
      </c>
      <c r="D6" s="12" t="s">
        <v>68</v>
      </c>
      <c r="E6" s="12" t="s">
        <v>73</v>
      </c>
      <c r="F6" s="12" t="s">
        <v>75</v>
      </c>
      <c r="G6" s="12" t="s">
        <v>81</v>
      </c>
      <c r="H6" s="12" t="s">
        <v>85</v>
      </c>
      <c r="I6" s="12" t="s">
        <v>85</v>
      </c>
      <c r="J6" s="12" t="s">
        <v>66</v>
      </c>
      <c r="K6" s="12" t="s">
        <v>93</v>
      </c>
      <c r="L6" s="12" t="s">
        <v>95</v>
      </c>
      <c r="M6" s="12" t="s">
        <v>84</v>
      </c>
      <c r="N6" s="12" t="s">
        <v>103</v>
      </c>
      <c r="O6" s="12" t="s">
        <v>108</v>
      </c>
      <c r="P6" s="12" t="s">
        <v>92</v>
      </c>
      <c r="Q6" s="12" t="s">
        <v>70</v>
      </c>
      <c r="R6" s="12" t="s">
        <v>119</v>
      </c>
      <c r="S6" s="12" t="s">
        <v>117</v>
      </c>
      <c r="T6" s="12" t="s">
        <v>122</v>
      </c>
      <c r="U6" s="12" t="s">
        <v>113</v>
      </c>
      <c r="V6" s="12" t="s">
        <v>129</v>
      </c>
      <c r="W6" s="12" t="s">
        <v>132</v>
      </c>
      <c r="X6" s="12" t="s">
        <v>78</v>
      </c>
      <c r="Y6" s="12" t="s">
        <v>138</v>
      </c>
      <c r="Z6" s="12" t="s">
        <v>143</v>
      </c>
      <c r="AA6" s="12" t="s">
        <v>142</v>
      </c>
      <c r="AB6" s="12" t="s">
        <v>77</v>
      </c>
      <c r="AC6" s="12" t="s">
        <v>75</v>
      </c>
      <c r="AD6" s="12" t="s">
        <v>156</v>
      </c>
      <c r="AE6" s="12" t="s">
        <v>160</v>
      </c>
      <c r="AF6" s="12" t="s">
        <v>164</v>
      </c>
      <c r="AG6" s="12" t="s">
        <v>91</v>
      </c>
      <c r="AH6" s="12" t="s">
        <v>77</v>
      </c>
      <c r="AI6" s="12" t="s">
        <v>128</v>
      </c>
      <c r="AJ6" s="12" t="s">
        <v>116</v>
      </c>
      <c r="AK6" s="12" t="s">
        <v>108</v>
      </c>
      <c r="AL6" s="12" t="s">
        <v>173</v>
      </c>
      <c r="AM6" s="12" t="s">
        <v>155</v>
      </c>
      <c r="AN6" s="12" t="s">
        <v>178</v>
      </c>
      <c r="AO6" s="12" t="s">
        <v>114</v>
      </c>
    </row>
    <row r="7" spans="1:41" s="12" customFormat="1" x14ac:dyDescent="0.25">
      <c r="A7" s="36"/>
      <c r="B7" s="12" t="s">
        <v>63</v>
      </c>
      <c r="C7" s="12" t="s">
        <v>62</v>
      </c>
      <c r="D7" s="12" t="s">
        <v>66</v>
      </c>
      <c r="E7" s="12" t="s">
        <v>74</v>
      </c>
      <c r="F7" s="12" t="s">
        <v>77</v>
      </c>
      <c r="G7" s="12" t="s">
        <v>78</v>
      </c>
      <c r="H7" s="12" t="s">
        <v>87</v>
      </c>
      <c r="I7" s="12" t="s">
        <v>87</v>
      </c>
      <c r="J7" s="12" t="s">
        <v>91</v>
      </c>
      <c r="K7" s="12" t="s">
        <v>87</v>
      </c>
      <c r="L7" s="12" t="s">
        <v>96</v>
      </c>
      <c r="M7" s="12" t="s">
        <v>98</v>
      </c>
      <c r="N7" s="12" t="s">
        <v>101</v>
      </c>
      <c r="O7" s="12" t="s">
        <v>109</v>
      </c>
      <c r="P7" s="12" t="s">
        <v>112</v>
      </c>
      <c r="Q7" s="12" t="s">
        <v>113</v>
      </c>
      <c r="R7" s="12" t="s">
        <v>116</v>
      </c>
      <c r="S7" s="12" t="s">
        <v>116</v>
      </c>
      <c r="T7" s="12" t="s">
        <v>123</v>
      </c>
      <c r="U7" s="12" t="s">
        <v>125</v>
      </c>
      <c r="V7" s="12" t="s">
        <v>126</v>
      </c>
      <c r="W7" s="12" t="s">
        <v>133</v>
      </c>
      <c r="X7" s="12" t="s">
        <v>75</v>
      </c>
      <c r="Y7" s="12" t="s">
        <v>139</v>
      </c>
      <c r="Z7" s="12" t="s">
        <v>141</v>
      </c>
      <c r="AA7" s="12" t="s">
        <v>145</v>
      </c>
      <c r="AB7" s="12" t="s">
        <v>148</v>
      </c>
      <c r="AC7" s="12" t="s">
        <v>151</v>
      </c>
      <c r="AD7" s="12" t="s">
        <v>157</v>
      </c>
      <c r="AE7" s="12" t="s">
        <v>161</v>
      </c>
      <c r="AF7" s="12" t="s">
        <v>162</v>
      </c>
      <c r="AG7" s="12" t="s">
        <v>67</v>
      </c>
      <c r="AH7" s="12" t="s">
        <v>139</v>
      </c>
      <c r="AI7" s="12" t="s">
        <v>168</v>
      </c>
      <c r="AJ7" s="12" t="s">
        <v>105</v>
      </c>
      <c r="AK7" s="12" t="s">
        <v>126</v>
      </c>
      <c r="AL7" s="12" t="s">
        <v>91</v>
      </c>
      <c r="AM7" s="12" t="s">
        <v>175</v>
      </c>
      <c r="AN7" s="12" t="s">
        <v>95</v>
      </c>
      <c r="AO7" s="12" t="s">
        <v>180</v>
      </c>
    </row>
    <row r="8" spans="1:41" s="12" customFormat="1" x14ac:dyDescent="0.25">
      <c r="A8" s="36"/>
      <c r="B8" s="12" t="s">
        <v>64</v>
      </c>
      <c r="C8" s="12" t="s">
        <v>65</v>
      </c>
      <c r="D8" s="12" t="s">
        <v>69</v>
      </c>
      <c r="E8" s="12" t="s">
        <v>84</v>
      </c>
      <c r="F8" s="12" t="s">
        <v>78</v>
      </c>
      <c r="G8" s="12" t="s">
        <v>82</v>
      </c>
      <c r="H8" s="12" t="s">
        <v>88</v>
      </c>
      <c r="I8" s="12" t="s">
        <v>88</v>
      </c>
      <c r="J8" s="12" t="s">
        <v>92</v>
      </c>
      <c r="K8" s="12" t="s">
        <v>86</v>
      </c>
      <c r="L8" s="12" t="s">
        <v>71</v>
      </c>
      <c r="M8" s="12" t="s">
        <v>99</v>
      </c>
      <c r="N8" s="12" t="s">
        <v>104</v>
      </c>
      <c r="O8" s="12" t="s">
        <v>106</v>
      </c>
      <c r="P8" s="12" t="s">
        <v>113</v>
      </c>
      <c r="Q8" s="12" t="s">
        <v>111</v>
      </c>
      <c r="R8" s="12" t="s">
        <v>70</v>
      </c>
      <c r="S8" s="12" t="s">
        <v>120</v>
      </c>
      <c r="T8" s="12" t="s">
        <v>113</v>
      </c>
      <c r="U8" s="12" t="s">
        <v>111</v>
      </c>
      <c r="V8" s="12" t="s">
        <v>130</v>
      </c>
      <c r="W8" s="12" t="s">
        <v>127</v>
      </c>
      <c r="X8" s="12" t="s">
        <v>137</v>
      </c>
      <c r="Y8" s="12" t="s">
        <v>77</v>
      </c>
      <c r="Z8" s="12" t="s">
        <v>80</v>
      </c>
      <c r="AA8" s="12" t="s">
        <v>146</v>
      </c>
      <c r="AB8" s="12" t="s">
        <v>149</v>
      </c>
      <c r="AC8" s="12" t="s">
        <v>137</v>
      </c>
      <c r="AD8" s="12" t="s">
        <v>158</v>
      </c>
      <c r="AE8" s="12" t="s">
        <v>154</v>
      </c>
      <c r="AF8" s="12" t="s">
        <v>110</v>
      </c>
      <c r="AG8" s="12" t="s">
        <v>117</v>
      </c>
      <c r="AH8" s="12" t="s">
        <v>166</v>
      </c>
      <c r="AI8" s="12" t="s">
        <v>169</v>
      </c>
      <c r="AJ8" s="12" t="s">
        <v>124</v>
      </c>
      <c r="AK8" s="12" t="s">
        <v>171</v>
      </c>
      <c r="AL8" s="12" t="s">
        <v>174</v>
      </c>
      <c r="AM8" s="12" t="s">
        <v>130</v>
      </c>
      <c r="AN8" s="12" t="s">
        <v>179</v>
      </c>
      <c r="AO8" s="12" t="s">
        <v>181</v>
      </c>
    </row>
    <row r="9" spans="1:41" s="13" customFormat="1" x14ac:dyDescent="0.25">
      <c r="A9" s="36"/>
      <c r="B9" s="13" t="s">
        <v>65</v>
      </c>
      <c r="C9" s="12" t="s">
        <v>64</v>
      </c>
      <c r="D9" s="13" t="s">
        <v>70</v>
      </c>
      <c r="E9" s="13" t="s">
        <v>71</v>
      </c>
      <c r="F9" s="13" t="s">
        <v>79</v>
      </c>
      <c r="G9" s="13" t="s">
        <v>83</v>
      </c>
      <c r="H9" s="13" t="s">
        <v>89</v>
      </c>
      <c r="I9" s="13" t="s">
        <v>89</v>
      </c>
      <c r="J9" s="13" t="s">
        <v>90</v>
      </c>
      <c r="K9" s="13" t="s">
        <v>62</v>
      </c>
      <c r="L9" s="13" t="s">
        <v>97</v>
      </c>
      <c r="M9" s="13" t="s">
        <v>100</v>
      </c>
      <c r="N9" s="13" t="s">
        <v>105</v>
      </c>
      <c r="O9" s="13" t="s">
        <v>110</v>
      </c>
      <c r="P9" s="13" t="s">
        <v>70</v>
      </c>
      <c r="Q9" s="13" t="s">
        <v>115</v>
      </c>
      <c r="R9" s="13" t="s">
        <v>66</v>
      </c>
      <c r="S9" s="13" t="s">
        <v>70</v>
      </c>
      <c r="T9" s="13" t="s">
        <v>70</v>
      </c>
      <c r="U9" s="13" t="s">
        <v>116</v>
      </c>
      <c r="V9" s="13" t="s">
        <v>131</v>
      </c>
      <c r="W9" s="13" t="s">
        <v>134</v>
      </c>
      <c r="X9" s="13" t="s">
        <v>135</v>
      </c>
      <c r="Y9" s="13" t="s">
        <v>140</v>
      </c>
      <c r="Z9" s="13" t="s">
        <v>144</v>
      </c>
      <c r="AA9" s="13" t="s">
        <v>147</v>
      </c>
      <c r="AB9" s="13" t="s">
        <v>150</v>
      </c>
      <c r="AC9" s="13" t="s">
        <v>152</v>
      </c>
      <c r="AD9" s="13" t="s">
        <v>153</v>
      </c>
      <c r="AE9" s="13" t="s">
        <v>157</v>
      </c>
      <c r="AF9" s="13" t="s">
        <v>165</v>
      </c>
      <c r="AG9" s="13" t="s">
        <v>111</v>
      </c>
      <c r="AH9" s="13" t="s">
        <v>167</v>
      </c>
      <c r="AI9" s="13" t="s">
        <v>170</v>
      </c>
      <c r="AJ9" s="13" t="s">
        <v>115</v>
      </c>
      <c r="AK9" s="13" t="s">
        <v>61</v>
      </c>
      <c r="AL9" s="13" t="s">
        <v>67</v>
      </c>
      <c r="AM9" s="13" t="s">
        <v>176</v>
      </c>
      <c r="AN9" s="13" t="s">
        <v>84</v>
      </c>
      <c r="AO9" s="13" t="s">
        <v>124</v>
      </c>
    </row>
    <row r="10" spans="1:41" s="14" customFormat="1" x14ac:dyDescent="0.25">
      <c r="A10" s="11" t="s">
        <v>59</v>
      </c>
      <c r="B10" s="14" t="s">
        <v>61</v>
      </c>
      <c r="C10" s="14" t="s">
        <v>60</v>
      </c>
      <c r="D10" s="16" t="s">
        <v>66</v>
      </c>
      <c r="E10" s="14" t="s">
        <v>71</v>
      </c>
      <c r="F10" s="14" t="s">
        <v>75</v>
      </c>
      <c r="G10" s="14" t="s">
        <v>78</v>
      </c>
      <c r="H10" s="14" t="s">
        <v>85</v>
      </c>
      <c r="I10" s="14" t="s">
        <v>86</v>
      </c>
      <c r="J10" s="14" t="s">
        <v>90</v>
      </c>
      <c r="K10" s="14" t="s">
        <v>87</v>
      </c>
      <c r="L10" s="14" t="s">
        <v>94</v>
      </c>
      <c r="M10" s="14" t="s">
        <v>84</v>
      </c>
      <c r="N10" s="14" t="s">
        <v>101</v>
      </c>
      <c r="O10" s="14" t="s">
        <v>106</v>
      </c>
      <c r="P10" s="14" t="s">
        <v>70</v>
      </c>
      <c r="Q10" s="14" t="s">
        <v>111</v>
      </c>
      <c r="R10" s="14" t="s">
        <v>116</v>
      </c>
      <c r="S10" s="14" t="s">
        <v>117</v>
      </c>
      <c r="T10" s="14" t="s">
        <v>121</v>
      </c>
      <c r="U10" s="14" t="s">
        <v>113</v>
      </c>
      <c r="V10" s="14" t="s">
        <v>126</v>
      </c>
      <c r="W10" s="14" t="s">
        <v>127</v>
      </c>
      <c r="X10" s="14" t="s">
        <v>135</v>
      </c>
      <c r="Y10" s="14" t="s">
        <v>77</v>
      </c>
      <c r="Z10" s="14" t="s">
        <v>141</v>
      </c>
      <c r="AA10" s="14" t="s">
        <v>142</v>
      </c>
      <c r="AB10" s="14" t="s">
        <v>148</v>
      </c>
      <c r="AC10" s="14" t="s">
        <v>137</v>
      </c>
      <c r="AD10" s="14" t="s">
        <v>153</v>
      </c>
      <c r="AE10" s="14" t="s">
        <v>154</v>
      </c>
      <c r="AF10" s="14" t="s">
        <v>162</v>
      </c>
      <c r="AG10" s="14" t="s">
        <v>91</v>
      </c>
      <c r="AH10" s="14" t="s">
        <v>89</v>
      </c>
      <c r="AI10" s="14" t="s">
        <v>128</v>
      </c>
      <c r="AJ10" s="14" t="s">
        <v>105</v>
      </c>
      <c r="AK10" s="14" t="s">
        <v>171</v>
      </c>
      <c r="AL10" s="14" t="s">
        <v>67</v>
      </c>
      <c r="AM10" s="14" t="s">
        <v>130</v>
      </c>
      <c r="AN10" s="14" t="s">
        <v>95</v>
      </c>
      <c r="AO10" s="14" t="s">
        <v>114</v>
      </c>
    </row>
    <row r="76" spans="2:3" x14ac:dyDescent="0.25">
      <c r="B76">
        <v>1</v>
      </c>
      <c r="C76" t="str">
        <f ca="1">RIGHT(CELL("nombrearchivo",B76),LEN(CELL("nombrearchivo",B76))-SEARCH("]",CELL("nombrearchivo",B76)))</f>
        <v>Definiciones</v>
      </c>
    </row>
  </sheetData>
  <mergeCells count="1">
    <mergeCell ref="A5:A9"/>
  </mergeCells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8"/>
  <sheetViews>
    <sheetView workbookViewId="0">
      <selection activeCell="L28" sqref="L28"/>
    </sheetView>
  </sheetViews>
  <sheetFormatPr baseColWidth="10" defaultRowHeight="15" x14ac:dyDescent="0.25"/>
  <sheetData>
    <row r="1" spans="1:7" ht="27" customHeight="1" x14ac:dyDescent="0.25">
      <c r="A1" s="37" t="s">
        <v>8</v>
      </c>
      <c r="B1" s="37"/>
      <c r="C1" s="37"/>
      <c r="D1" s="37"/>
      <c r="E1" s="37"/>
      <c r="F1" s="37"/>
      <c r="G1" s="37"/>
    </row>
    <row r="3" spans="1:7" ht="15.75" x14ac:dyDescent="0.25">
      <c r="A3" s="3" t="s">
        <v>12</v>
      </c>
    </row>
    <row r="4" spans="1:7" ht="15.75" x14ac:dyDescent="0.25">
      <c r="A4" s="3" t="s">
        <v>9</v>
      </c>
    </row>
    <row r="5" spans="1:7" ht="15.75" x14ac:dyDescent="0.25">
      <c r="A5" s="3" t="s">
        <v>14</v>
      </c>
    </row>
    <row r="6" spans="1:7" ht="15.75" x14ac:dyDescent="0.25">
      <c r="A6" s="3" t="s">
        <v>16</v>
      </c>
    </row>
    <row r="7" spans="1:7" ht="15.75" x14ac:dyDescent="0.25">
      <c r="A7" s="3" t="s">
        <v>13</v>
      </c>
    </row>
    <row r="8" spans="1:7" ht="15.75" x14ac:dyDescent="0.25">
      <c r="A8" s="3" t="s">
        <v>15</v>
      </c>
    </row>
  </sheetData>
  <mergeCells count="1">
    <mergeCell ref="A1:G1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4"/>
  <sheetViews>
    <sheetView workbookViewId="0"/>
  </sheetViews>
  <sheetFormatPr baseColWidth="10" defaultColWidth="0" defaultRowHeight="15" customHeight="1" zeroHeight="1" x14ac:dyDescent="0.25"/>
  <cols>
    <col min="1" max="2" width="11.42578125" style="1" customWidth="1"/>
    <col min="3" max="3" width="36.85546875" style="1" customWidth="1"/>
    <col min="4" max="6" width="3.28515625" style="1" customWidth="1"/>
    <col min="7" max="7" width="11.42578125" style="1" customWidth="1"/>
    <col min="8" max="8" width="29.140625" style="1" customWidth="1"/>
    <col min="9" max="11" width="11.42578125" style="1" customWidth="1"/>
    <col min="12" max="16384" width="11.42578125" style="1" hidden="1"/>
  </cols>
  <sheetData>
    <row r="1" spans="3:10" x14ac:dyDescent="0.25">
      <c r="C1" s="38"/>
      <c r="D1" s="38"/>
      <c r="E1" s="38"/>
      <c r="F1" s="38"/>
      <c r="G1" s="38"/>
      <c r="H1" s="38"/>
      <c r="I1" s="38"/>
      <c r="J1" s="38"/>
    </row>
    <row r="2" spans="3:10" x14ac:dyDescent="0.25">
      <c r="C2" s="38"/>
      <c r="D2" s="38"/>
      <c r="E2" s="38"/>
      <c r="F2" s="38"/>
      <c r="G2" s="38"/>
      <c r="H2" s="38"/>
      <c r="I2" s="38"/>
      <c r="J2" s="38"/>
    </row>
    <row r="3" spans="3:10" x14ac:dyDescent="0.25"/>
    <row r="4" spans="3:10" x14ac:dyDescent="0.25"/>
    <row r="5" spans="3:10" x14ac:dyDescent="0.25"/>
    <row r="6" spans="3:10" x14ac:dyDescent="0.25"/>
    <row r="7" spans="3:10" x14ac:dyDescent="0.25"/>
    <row r="8" spans="3:10" x14ac:dyDescent="0.25"/>
    <row r="9" spans="3:10" x14ac:dyDescent="0.25"/>
    <row r="10" spans="3:10" x14ac:dyDescent="0.25"/>
    <row r="11" spans="3:10" x14ac:dyDescent="0.25"/>
    <row r="12" spans="3:10" x14ac:dyDescent="0.25"/>
    <row r="13" spans="3:10" x14ac:dyDescent="0.25"/>
    <row r="14" spans="3:10" x14ac:dyDescent="0.25"/>
    <row r="15" spans="3:10" x14ac:dyDescent="0.25"/>
    <row r="16" spans="3:10" x14ac:dyDescent="0.25">
      <c r="C16" s="2" t="s">
        <v>1</v>
      </c>
      <c r="H16" s="2" t="s">
        <v>2</v>
      </c>
    </row>
    <row r="17" spans="1:8" x14ac:dyDescent="0.25">
      <c r="A17" s="4"/>
      <c r="B17" s="4"/>
      <c r="C17" s="4"/>
      <c r="D17" s="4"/>
      <c r="E17" s="4"/>
      <c r="F17" s="4"/>
      <c r="G17" s="4"/>
      <c r="H17" s="4"/>
    </row>
    <row r="18" spans="1:8" x14ac:dyDescent="0.25">
      <c r="A18" s="4"/>
      <c r="B18" s="4"/>
      <c r="C18" s="4" t="str">
        <f>IF(C16="AVIÓN","MUY BIEN","TE EQUIVOCASTE!!!")</f>
        <v>TE EQUIVOCASTE!!!</v>
      </c>
      <c r="D18" s="4"/>
      <c r="E18" s="4"/>
      <c r="F18" s="4"/>
      <c r="G18" s="4"/>
      <c r="H18" s="4" t="str">
        <f>IF(H16="BOLA","MUY BIEN"," TE EQUIVOCASTE!!!")</f>
        <v>MUY BIEN</v>
      </c>
    </row>
    <row r="19" spans="1:8" x14ac:dyDescent="0.25">
      <c r="A19" s="4"/>
      <c r="B19" s="4"/>
      <c r="C19" s="4"/>
      <c r="D19" s="4"/>
      <c r="E19" s="4"/>
      <c r="F19" s="4"/>
      <c r="G19" s="4"/>
      <c r="H19" s="4"/>
    </row>
    <row r="20" spans="1:8" x14ac:dyDescent="0.25">
      <c r="A20" s="4"/>
      <c r="B20" s="4"/>
      <c r="C20" s="4"/>
      <c r="D20" s="4"/>
      <c r="E20" s="4"/>
      <c r="F20" s="4"/>
      <c r="G20" s="4"/>
      <c r="H20" s="4"/>
    </row>
    <row r="21" spans="1:8" x14ac:dyDescent="0.25">
      <c r="A21" s="4"/>
      <c r="B21" s="4"/>
      <c r="C21" s="4"/>
      <c r="D21" s="4"/>
      <c r="E21" s="4"/>
      <c r="F21" s="4"/>
      <c r="G21" s="4"/>
      <c r="H21" s="4"/>
    </row>
    <row r="22" spans="1:8" x14ac:dyDescent="0.25">
      <c r="A22" s="4"/>
      <c r="B22" s="4"/>
      <c r="C22" s="4" t="s">
        <v>0</v>
      </c>
      <c r="D22" s="4">
        <f>COUNTIF(18:18,"MUY BIEN")</f>
        <v>1</v>
      </c>
      <c r="E22" s="4"/>
      <c r="F22" s="4"/>
      <c r="G22" s="4"/>
      <c r="H22" s="4"/>
    </row>
    <row r="23" spans="1:8" x14ac:dyDescent="0.25"/>
    <row r="24" spans="1:8" x14ac:dyDescent="0.25"/>
  </sheetData>
  <mergeCells count="1">
    <mergeCell ref="C1:J2"/>
  </mergeCells>
  <dataValidations count="2">
    <dataValidation type="list" allowBlank="1" showInputMessage="1" showErrorMessage="1" sqref="C16">
      <formula1>ParaTerceraA</formula1>
    </dataValidation>
    <dataValidation type="list" allowBlank="1" showInputMessage="1" showErrorMessage="1" sqref="H16">
      <formula1>ParaTerceraB</formula1>
    </dataValidation>
  </dataValidations>
  <pageMargins left="0.7" right="0.7" top="0.75" bottom="0.75" header="0.3" footer="0.3"/>
  <pageSetup paperSize="0" orientation="portrait" horizontalDpi="0" verticalDpi="0" copies="0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4"/>
  <sheetViews>
    <sheetView showGridLines="0" showRowColHeaders="0" workbookViewId="0"/>
  </sheetViews>
  <sheetFormatPr baseColWidth="10" defaultColWidth="0" defaultRowHeight="15" customHeight="1" zeroHeight="1" x14ac:dyDescent="0.25"/>
  <cols>
    <col min="1" max="2" width="11.42578125" style="1" customWidth="1"/>
    <col min="3" max="3" width="36.85546875" style="8" customWidth="1"/>
    <col min="4" max="6" width="3.28515625" style="8" customWidth="1"/>
    <col min="7" max="7" width="11.42578125" style="8" customWidth="1"/>
    <col min="8" max="8" width="29.140625" style="8" customWidth="1"/>
    <col min="9" max="11" width="11.42578125" style="8" customWidth="1"/>
    <col min="12" max="16384" width="11.42578125" style="1" hidden="1"/>
  </cols>
  <sheetData>
    <row r="1" spans="1:11" x14ac:dyDescent="0.25">
      <c r="A1" s="17" t="str">
        <f ca="1">RIGHT(CELL("nombrearchivo",A1),LEN(CELL("nombrearchivo",A1))-SEARCH("]",CELL("nombrearchivo",A1)))</f>
        <v>1</v>
      </c>
      <c r="B1" s="18"/>
      <c r="C1" s="32"/>
      <c r="D1" s="32"/>
      <c r="E1" s="32"/>
      <c r="F1" s="32"/>
      <c r="G1" s="32"/>
      <c r="H1" s="32"/>
      <c r="I1" s="32"/>
      <c r="J1" s="32"/>
      <c r="K1" s="18"/>
    </row>
    <row r="2" spans="1:11" x14ac:dyDescent="0.25">
      <c r="A2" s="18"/>
      <c r="B2" s="18"/>
      <c r="C2" s="32"/>
      <c r="D2" s="32"/>
      <c r="E2" s="32"/>
      <c r="F2" s="32"/>
      <c r="G2" s="32"/>
      <c r="H2" s="32"/>
      <c r="I2" s="32"/>
      <c r="J2" s="32"/>
      <c r="K2" s="18"/>
    </row>
    <row r="3" spans="1:11" x14ac:dyDescent="0.25">
      <c r="A3" s="18"/>
      <c r="B3" s="18"/>
      <c r="C3" s="18"/>
      <c r="D3" s="18"/>
      <c r="E3" s="18"/>
      <c r="F3" s="18"/>
      <c r="G3" s="18"/>
      <c r="H3" s="18"/>
      <c r="I3" s="18"/>
      <c r="J3" s="18"/>
      <c r="K3" s="18"/>
    </row>
    <row r="4" spans="1:11" x14ac:dyDescent="0.25">
      <c r="A4" s="18"/>
      <c r="B4" s="18"/>
      <c r="C4" s="18"/>
      <c r="D4" s="18"/>
      <c r="E4" s="18"/>
      <c r="F4" s="18"/>
      <c r="G4" s="18"/>
      <c r="H4" s="18"/>
      <c r="I4" s="18"/>
      <c r="J4" s="18"/>
      <c r="K4" s="18"/>
    </row>
    <row r="5" spans="1:11" x14ac:dyDescent="0.25">
      <c r="A5" s="18"/>
      <c r="B5" s="18"/>
      <c r="C5" s="18"/>
      <c r="D5" s="18"/>
      <c r="E5" s="18"/>
      <c r="F5" s="18"/>
      <c r="G5" s="18"/>
      <c r="H5" s="18"/>
      <c r="I5" s="18"/>
      <c r="J5" s="18"/>
      <c r="K5" s="18"/>
    </row>
    <row r="6" spans="1:11" x14ac:dyDescent="0.25">
      <c r="A6" s="18"/>
      <c r="B6" s="18"/>
      <c r="C6" s="18"/>
      <c r="D6" s="18"/>
      <c r="E6" s="18"/>
      <c r="F6" s="18"/>
      <c r="G6" s="18"/>
      <c r="H6" s="18"/>
      <c r="I6" s="18"/>
      <c r="J6" s="18"/>
      <c r="K6" s="18"/>
    </row>
    <row r="7" spans="1:11" x14ac:dyDescent="0.25">
      <c r="A7" s="18"/>
      <c r="B7" s="18"/>
      <c r="C7" s="18"/>
      <c r="D7" s="18"/>
      <c r="E7" s="18"/>
      <c r="F7" s="18"/>
      <c r="G7" s="18"/>
      <c r="H7" s="18"/>
      <c r="I7" s="18"/>
      <c r="J7" s="18"/>
      <c r="K7" s="18"/>
    </row>
    <row r="8" spans="1:11" x14ac:dyDescent="0.25">
      <c r="A8" s="18"/>
      <c r="B8" s="18"/>
      <c r="C8" s="18"/>
      <c r="D8" s="18"/>
      <c r="E8" s="18"/>
      <c r="F8" s="18"/>
      <c r="G8" s="18"/>
      <c r="H8" s="18"/>
      <c r="I8" s="18"/>
      <c r="J8" s="18"/>
      <c r="K8" s="18"/>
    </row>
    <row r="9" spans="1:11" x14ac:dyDescent="0.25">
      <c r="A9" s="18"/>
      <c r="B9" s="18"/>
      <c r="C9" s="18"/>
      <c r="D9" s="18"/>
      <c r="E9" s="18"/>
      <c r="F9" s="18"/>
      <c r="G9" s="18"/>
      <c r="H9" s="18"/>
      <c r="I9" s="18"/>
      <c r="J9" s="18"/>
      <c r="K9" s="18"/>
    </row>
    <row r="10" spans="1:11" x14ac:dyDescent="0.25">
      <c r="A10" s="18"/>
      <c r="B10" s="18"/>
      <c r="C10" s="18"/>
      <c r="D10" s="18"/>
      <c r="E10" s="18"/>
      <c r="F10" s="18"/>
      <c r="G10" s="18"/>
      <c r="H10" s="18"/>
      <c r="I10" s="18"/>
      <c r="J10" s="18"/>
      <c r="K10" s="18"/>
    </row>
    <row r="11" spans="1:11" x14ac:dyDescent="0.25">
      <c r="A11" s="18"/>
      <c r="B11" s="18"/>
      <c r="C11" s="18"/>
      <c r="D11" s="18"/>
      <c r="E11" s="18"/>
      <c r="F11" s="18"/>
      <c r="G11" s="18"/>
      <c r="H11" s="18"/>
      <c r="I11" s="18"/>
      <c r="J11" s="18"/>
      <c r="K11" s="18"/>
    </row>
    <row r="12" spans="1:11" x14ac:dyDescent="0.25">
      <c r="A12" s="18"/>
      <c r="B12" s="18"/>
      <c r="C12" s="18"/>
      <c r="D12" s="18"/>
      <c r="E12" s="18"/>
      <c r="F12" s="18"/>
      <c r="G12" s="18"/>
      <c r="H12" s="18"/>
      <c r="I12" s="18"/>
      <c r="J12" s="18"/>
      <c r="K12" s="18"/>
    </row>
    <row r="13" spans="1:11" x14ac:dyDescent="0.25">
      <c r="A13" s="18"/>
      <c r="B13" s="18"/>
      <c r="C13" s="18"/>
      <c r="D13" s="18"/>
      <c r="E13" s="18"/>
      <c r="F13" s="18"/>
      <c r="G13" s="18"/>
      <c r="H13" s="18"/>
      <c r="I13" s="18"/>
      <c r="J13" s="18"/>
      <c r="K13" s="18"/>
    </row>
    <row r="14" spans="1:11" x14ac:dyDescent="0.25">
      <c r="A14" s="18"/>
      <c r="B14" s="18"/>
      <c r="C14" s="18"/>
      <c r="D14" s="18"/>
      <c r="E14" s="18"/>
      <c r="F14" s="18"/>
      <c r="G14" s="18"/>
      <c r="H14" s="18"/>
      <c r="I14" s="18"/>
      <c r="J14" s="18"/>
      <c r="K14" s="18"/>
    </row>
    <row r="15" spans="1:11" x14ac:dyDescent="0.25">
      <c r="A15" s="18"/>
      <c r="B15" s="18"/>
      <c r="C15" s="18"/>
      <c r="D15" s="18"/>
      <c r="E15" s="18"/>
      <c r="F15" s="18"/>
      <c r="G15" s="18"/>
      <c r="H15" s="18"/>
      <c r="I15" s="18"/>
      <c r="J15" s="18"/>
      <c r="K15" s="18"/>
    </row>
    <row r="16" spans="1:11" ht="21" x14ac:dyDescent="0.35">
      <c r="A16" s="18"/>
      <c r="B16" s="30"/>
      <c r="C16" s="31" t="s">
        <v>60</v>
      </c>
      <c r="D16" s="30"/>
      <c r="E16" s="30"/>
      <c r="F16" s="30"/>
      <c r="G16" s="30"/>
      <c r="H16" s="31" t="s">
        <v>62</v>
      </c>
      <c r="I16" s="30"/>
      <c r="J16" s="18"/>
      <c r="K16" s="18"/>
    </row>
    <row r="17" spans="1:11" x14ac:dyDescent="0.25">
      <c r="A17" s="18"/>
      <c r="B17" s="18"/>
      <c r="C17" s="19"/>
      <c r="D17" s="19"/>
      <c r="E17" s="19"/>
      <c r="F17" s="19"/>
      <c r="G17" s="19"/>
      <c r="H17" s="19"/>
      <c r="I17" s="19"/>
      <c r="J17" s="19"/>
      <c r="K17" s="19"/>
    </row>
    <row r="18" spans="1:11" x14ac:dyDescent="0.25">
      <c r="A18" s="18"/>
      <c r="B18" s="18"/>
      <c r="C18" s="26" t="str">
        <f ca="1">IF(C16=HLOOKUP(A1&amp;"a",Definiciones!$4:$10,7,FALSE),"MUY BIEN"," TE EQUIVOCASTE!!!")</f>
        <v xml:space="preserve"> TE EQUIVOCASTE!!!</v>
      </c>
      <c r="D18" s="27"/>
      <c r="E18" s="27"/>
      <c r="F18" s="27"/>
      <c r="G18" s="27"/>
      <c r="H18" s="26" t="str">
        <f ca="1">IF(H16=HLOOKUP(A1&amp;"b",Definiciones!$4:$10,7,FALSE),"MUY BIEN"," TE EQUIVOCASTE!!!")</f>
        <v xml:space="preserve"> TE EQUIVOCASTE!!!</v>
      </c>
      <c r="I18" s="19"/>
      <c r="J18" s="19"/>
      <c r="K18" s="19"/>
    </row>
    <row r="19" spans="1:11" x14ac:dyDescent="0.25">
      <c r="A19" s="18"/>
      <c r="B19" s="18"/>
      <c r="C19" s="27"/>
      <c r="D19" s="27"/>
      <c r="E19" s="27"/>
      <c r="F19" s="27"/>
      <c r="G19" s="27"/>
      <c r="H19" s="27"/>
      <c r="I19" s="19"/>
      <c r="J19" s="19"/>
      <c r="K19" s="19"/>
    </row>
    <row r="20" spans="1:11" x14ac:dyDescent="0.25">
      <c r="A20" s="18"/>
      <c r="B20" s="18"/>
      <c r="C20" s="27"/>
      <c r="D20" s="27"/>
      <c r="E20" s="27"/>
      <c r="F20" s="27"/>
      <c r="G20" s="27"/>
      <c r="H20" s="27"/>
      <c r="I20" s="19"/>
      <c r="J20" s="19"/>
      <c r="K20" s="19"/>
    </row>
    <row r="21" spans="1:11" x14ac:dyDescent="0.25">
      <c r="A21" s="18"/>
      <c r="B21" s="18"/>
      <c r="C21" s="27"/>
      <c r="D21" s="27"/>
      <c r="E21" s="27"/>
      <c r="F21" s="27"/>
      <c r="G21" s="27"/>
      <c r="H21" s="27"/>
      <c r="I21" s="19"/>
      <c r="J21" s="19"/>
      <c r="K21" s="19"/>
    </row>
    <row r="22" spans="1:11" ht="18.75" x14ac:dyDescent="0.3">
      <c r="A22" s="18"/>
      <c r="B22" s="18"/>
      <c r="C22" s="28" t="s">
        <v>0</v>
      </c>
      <c r="D22" s="27">
        <f ca="1">COUNTIF(18:18,"MUY BIEN")</f>
        <v>0</v>
      </c>
      <c r="E22" s="27"/>
      <c r="F22" s="27"/>
      <c r="G22" s="27"/>
      <c r="H22" s="27"/>
      <c r="I22" s="19"/>
      <c r="J22" s="19"/>
      <c r="K22" s="19"/>
    </row>
    <row r="23" spans="1:11" x14ac:dyDescent="0.25">
      <c r="A23" s="18"/>
      <c r="B23" s="18"/>
      <c r="C23" s="19"/>
      <c r="D23" s="19"/>
      <c r="E23" s="19"/>
      <c r="F23" s="19"/>
      <c r="G23" s="19"/>
      <c r="H23" s="19"/>
      <c r="I23" s="19"/>
      <c r="J23" s="19"/>
      <c r="K23" s="19"/>
    </row>
    <row r="24" spans="1:11" x14ac:dyDescent="0.25">
      <c r="A24" s="18"/>
      <c r="B24" s="18"/>
      <c r="C24" s="19"/>
      <c r="D24" s="19"/>
      <c r="E24" s="19"/>
      <c r="F24" s="19"/>
      <c r="G24" s="19"/>
      <c r="H24" s="19"/>
      <c r="I24" s="19"/>
      <c r="J24" s="19"/>
      <c r="K24" s="19"/>
    </row>
  </sheetData>
  <mergeCells count="1">
    <mergeCell ref="C1:J2"/>
  </mergeCells>
  <pageMargins left="0.7" right="0.7" top="0.75" bottom="0.75" header="0.3" footer="0.3"/>
  <pageSetup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Definiciones!$B$5:$B$9</xm:f>
          </x14:formula1>
          <xm:sqref>C16</xm:sqref>
        </x14:dataValidation>
        <x14:dataValidation type="list" allowBlank="1" showInputMessage="1" showErrorMessage="1">
          <x14:formula1>
            <xm:f>Definiciones!$C$5:$C$9</xm:f>
          </x14:formula1>
          <xm:sqref>H16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4"/>
  <sheetViews>
    <sheetView showGridLines="0" workbookViewId="0">
      <selection activeCell="H16" sqref="H16"/>
    </sheetView>
  </sheetViews>
  <sheetFormatPr baseColWidth="10" defaultColWidth="0" defaultRowHeight="15" customHeight="1" zeroHeight="1" x14ac:dyDescent="0.25"/>
  <cols>
    <col min="1" max="2" width="11.42578125" style="1" customWidth="1"/>
    <col min="3" max="3" width="36.85546875" style="1" customWidth="1"/>
    <col min="4" max="6" width="3.28515625" style="1" customWidth="1"/>
    <col min="7" max="7" width="11.42578125" style="1" customWidth="1"/>
    <col min="8" max="8" width="29.140625" style="1" customWidth="1"/>
    <col min="9" max="11" width="11.42578125" style="1" customWidth="1"/>
    <col min="12" max="16384" width="11.42578125" style="1" hidden="1"/>
  </cols>
  <sheetData>
    <row r="1" spans="1:11" x14ac:dyDescent="0.25">
      <c r="A1" s="17" t="str">
        <f ca="1">RIGHT(CELL("nombrearchivo",A1),LEN(CELL("nombrearchivo",A1))-SEARCH("]",CELL("nombrearchivo",A1)))</f>
        <v>2</v>
      </c>
      <c r="B1" s="18"/>
      <c r="C1" s="32"/>
      <c r="D1" s="32"/>
      <c r="E1" s="32"/>
      <c r="F1" s="32"/>
      <c r="G1" s="32"/>
      <c r="H1" s="32"/>
      <c r="I1" s="32"/>
      <c r="J1" s="32"/>
      <c r="K1" s="18"/>
    </row>
    <row r="2" spans="1:11" x14ac:dyDescent="0.25">
      <c r="A2" s="18"/>
      <c r="B2" s="18"/>
      <c r="C2" s="32"/>
      <c r="D2" s="32"/>
      <c r="E2" s="32"/>
      <c r="F2" s="32"/>
      <c r="G2" s="32"/>
      <c r="H2" s="32"/>
      <c r="I2" s="32"/>
      <c r="J2" s="32"/>
      <c r="K2" s="18"/>
    </row>
    <row r="3" spans="1:11" x14ac:dyDescent="0.25">
      <c r="A3" s="18"/>
      <c r="B3" s="18"/>
      <c r="C3" s="18"/>
      <c r="D3" s="18"/>
      <c r="E3" s="18"/>
      <c r="F3" s="18"/>
      <c r="G3" s="18"/>
      <c r="H3" s="18"/>
      <c r="I3" s="18"/>
      <c r="J3" s="18"/>
      <c r="K3" s="18"/>
    </row>
    <row r="4" spans="1:11" x14ac:dyDescent="0.25">
      <c r="A4" s="18"/>
      <c r="B4" s="18"/>
      <c r="C4" s="18"/>
      <c r="D4" s="18"/>
      <c r="E4" s="18"/>
      <c r="F4" s="18"/>
      <c r="G4" s="18"/>
      <c r="H4" s="18"/>
      <c r="I4" s="18"/>
      <c r="J4" s="18"/>
      <c r="K4" s="18"/>
    </row>
    <row r="5" spans="1:11" x14ac:dyDescent="0.25">
      <c r="A5" s="18"/>
      <c r="B5" s="18"/>
      <c r="C5" s="18"/>
      <c r="D5" s="18"/>
      <c r="E5" s="18"/>
      <c r="F5" s="18"/>
      <c r="G5" s="18"/>
      <c r="H5" s="18"/>
      <c r="I5" s="18"/>
      <c r="J5" s="18"/>
      <c r="K5" s="18"/>
    </row>
    <row r="6" spans="1:11" x14ac:dyDescent="0.25">
      <c r="A6" s="18"/>
      <c r="B6" s="18"/>
      <c r="C6" s="18"/>
      <c r="D6" s="18"/>
      <c r="E6" s="18"/>
      <c r="F6" s="18"/>
      <c r="G6" s="18"/>
      <c r="H6" s="18"/>
      <c r="I6" s="18"/>
      <c r="J6" s="18"/>
      <c r="K6" s="18"/>
    </row>
    <row r="7" spans="1:11" x14ac:dyDescent="0.25">
      <c r="A7" s="18"/>
      <c r="B7" s="18"/>
      <c r="C7" s="18"/>
      <c r="D7" s="18"/>
      <c r="E7" s="18"/>
      <c r="F7" s="18"/>
      <c r="G7" s="18"/>
      <c r="H7" s="18"/>
      <c r="I7" s="18"/>
      <c r="J7" s="18"/>
      <c r="K7" s="18"/>
    </row>
    <row r="8" spans="1:11" x14ac:dyDescent="0.25">
      <c r="A8" s="18"/>
      <c r="B8" s="18"/>
      <c r="C8" s="18"/>
      <c r="D8" s="18"/>
      <c r="E8" s="18"/>
      <c r="F8" s="18"/>
      <c r="G8" s="18"/>
      <c r="H8" s="18"/>
      <c r="I8" s="18"/>
      <c r="J8" s="18"/>
      <c r="K8" s="18"/>
    </row>
    <row r="9" spans="1:11" x14ac:dyDescent="0.25">
      <c r="A9" s="18"/>
      <c r="B9" s="18"/>
      <c r="C9" s="18"/>
      <c r="D9" s="18"/>
      <c r="E9" s="18"/>
      <c r="F9" s="18"/>
      <c r="G9" s="18"/>
      <c r="H9" s="18"/>
      <c r="I9" s="18"/>
      <c r="J9" s="18"/>
      <c r="K9" s="18"/>
    </row>
    <row r="10" spans="1:11" x14ac:dyDescent="0.25">
      <c r="A10" s="18"/>
      <c r="B10" s="18"/>
      <c r="C10" s="18"/>
      <c r="D10" s="18"/>
      <c r="E10" s="18"/>
      <c r="F10" s="18"/>
      <c r="G10" s="18"/>
      <c r="H10" s="18"/>
      <c r="I10" s="18"/>
      <c r="J10" s="18"/>
      <c r="K10" s="18"/>
    </row>
    <row r="11" spans="1:11" x14ac:dyDescent="0.25">
      <c r="A11" s="18"/>
      <c r="B11" s="18"/>
      <c r="C11" s="18"/>
      <c r="D11" s="18"/>
      <c r="E11" s="18"/>
      <c r="F11" s="18"/>
      <c r="G11" s="18"/>
      <c r="H11" s="18"/>
      <c r="I11" s="18"/>
      <c r="J11" s="18"/>
      <c r="K11" s="18"/>
    </row>
    <row r="12" spans="1:11" x14ac:dyDescent="0.25">
      <c r="A12" s="18"/>
      <c r="B12" s="18"/>
      <c r="C12" s="18"/>
      <c r="D12" s="18"/>
      <c r="E12" s="18"/>
      <c r="F12" s="18"/>
      <c r="G12" s="18"/>
      <c r="H12" s="18"/>
      <c r="I12" s="18"/>
      <c r="J12" s="18"/>
      <c r="K12" s="18"/>
    </row>
    <row r="13" spans="1:11" x14ac:dyDescent="0.25">
      <c r="A13" s="18"/>
      <c r="B13" s="18"/>
      <c r="C13" s="18"/>
      <c r="D13" s="18"/>
      <c r="E13" s="18"/>
      <c r="F13" s="18"/>
      <c r="G13" s="18"/>
      <c r="H13" s="18"/>
      <c r="I13" s="18"/>
      <c r="J13" s="18"/>
      <c r="K13" s="18"/>
    </row>
    <row r="14" spans="1:11" x14ac:dyDescent="0.25">
      <c r="A14" s="18"/>
      <c r="B14" s="18"/>
      <c r="C14" s="18"/>
      <c r="D14" s="18"/>
      <c r="E14" s="18"/>
      <c r="F14" s="18"/>
      <c r="G14" s="18"/>
      <c r="H14" s="18"/>
      <c r="I14" s="18"/>
      <c r="J14" s="18"/>
      <c r="K14" s="18"/>
    </row>
    <row r="15" spans="1:11" x14ac:dyDescent="0.25">
      <c r="A15" s="18"/>
      <c r="B15" s="18"/>
      <c r="C15" s="18"/>
      <c r="D15" s="18"/>
      <c r="E15" s="18"/>
      <c r="F15" s="18"/>
      <c r="G15" s="18"/>
      <c r="H15" s="18"/>
      <c r="I15" s="18"/>
      <c r="J15" s="18"/>
      <c r="K15" s="18"/>
    </row>
    <row r="16" spans="1:11" ht="21" x14ac:dyDescent="0.35">
      <c r="A16" s="18"/>
      <c r="B16" s="30"/>
      <c r="C16" s="31" t="s">
        <v>67</v>
      </c>
      <c r="D16" s="30"/>
      <c r="E16" s="30"/>
      <c r="F16" s="30"/>
      <c r="G16" s="30"/>
      <c r="H16" s="31" t="s">
        <v>84</v>
      </c>
      <c r="I16" s="18"/>
      <c r="J16" s="18"/>
      <c r="K16" s="18"/>
    </row>
    <row r="17" spans="1:11" x14ac:dyDescent="0.25">
      <c r="A17" s="18"/>
      <c r="B17" s="27"/>
      <c r="C17" s="27"/>
      <c r="D17" s="27"/>
      <c r="E17" s="27"/>
      <c r="F17" s="27"/>
      <c r="G17" s="27"/>
      <c r="H17" s="27"/>
      <c r="I17" s="18"/>
      <c r="J17" s="18"/>
      <c r="K17" s="18"/>
    </row>
    <row r="18" spans="1:11" x14ac:dyDescent="0.25">
      <c r="A18" s="18"/>
      <c r="B18" s="27"/>
      <c r="C18" s="26" t="str">
        <f ca="1">IF(C16=HLOOKUP(A1&amp;"a",Definiciones!$4:$10,7,FALSE),"MUY BIEN"," TE EQUIVOCASTE!!!")</f>
        <v xml:space="preserve"> TE EQUIVOCASTE!!!</v>
      </c>
      <c r="D18" s="27"/>
      <c r="E18" s="27"/>
      <c r="F18" s="27"/>
      <c r="G18" s="27"/>
      <c r="H18" s="26" t="str">
        <f ca="1">IF(H16=HLOOKUP(A1&amp;"b",Definiciones!$4:$10,7,FALSE),"MUY BIEN"," TE EQUIVOCASTE!!!")</f>
        <v xml:space="preserve"> TE EQUIVOCASTE!!!</v>
      </c>
      <c r="I18" s="18"/>
      <c r="J18" s="18"/>
      <c r="K18" s="18"/>
    </row>
    <row r="19" spans="1:11" x14ac:dyDescent="0.25">
      <c r="A19" s="18"/>
      <c r="B19" s="27"/>
      <c r="C19" s="27"/>
      <c r="D19" s="27"/>
      <c r="E19" s="27"/>
      <c r="F19" s="27"/>
      <c r="G19" s="27"/>
      <c r="H19" s="27"/>
      <c r="I19" s="18"/>
      <c r="J19" s="18"/>
      <c r="K19" s="18"/>
    </row>
    <row r="20" spans="1:11" x14ac:dyDescent="0.25">
      <c r="A20" s="18"/>
      <c r="B20" s="27"/>
      <c r="C20" s="27"/>
      <c r="D20" s="27"/>
      <c r="E20" s="27"/>
      <c r="F20" s="27"/>
      <c r="G20" s="27"/>
      <c r="H20" s="27"/>
      <c r="I20" s="18"/>
      <c r="J20" s="18"/>
      <c r="K20" s="18"/>
    </row>
    <row r="21" spans="1:11" x14ac:dyDescent="0.25">
      <c r="A21" s="18"/>
      <c r="B21" s="27"/>
      <c r="C21" s="27"/>
      <c r="D21" s="27"/>
      <c r="E21" s="27"/>
      <c r="F21" s="27"/>
      <c r="G21" s="27"/>
      <c r="H21" s="27"/>
      <c r="I21" s="18"/>
      <c r="J21" s="18"/>
      <c r="K21" s="18"/>
    </row>
    <row r="22" spans="1:11" ht="18.75" x14ac:dyDescent="0.3">
      <c r="A22" s="18"/>
      <c r="B22" s="27"/>
      <c r="C22" s="28" t="s">
        <v>0</v>
      </c>
      <c r="D22" s="27">
        <f ca="1">COUNTIF(18:18,"MUY BIEN")</f>
        <v>0</v>
      </c>
      <c r="E22" s="27"/>
      <c r="F22" s="27"/>
      <c r="G22" s="27"/>
      <c r="H22" s="27"/>
      <c r="I22" s="18"/>
      <c r="J22" s="18"/>
      <c r="K22" s="18"/>
    </row>
    <row r="23" spans="1:11" x14ac:dyDescent="0.25">
      <c r="A23" s="18"/>
      <c r="B23" s="27"/>
      <c r="C23" s="27"/>
      <c r="D23" s="27"/>
      <c r="E23" s="27"/>
      <c r="F23" s="27"/>
      <c r="G23" s="27"/>
      <c r="H23" s="27"/>
      <c r="I23" s="18"/>
      <c r="J23" s="18"/>
      <c r="K23" s="18"/>
    </row>
    <row r="24" spans="1:11" x14ac:dyDescent="0.25">
      <c r="A24" s="18"/>
      <c r="B24" s="18"/>
      <c r="C24" s="18"/>
      <c r="D24" s="18"/>
      <c r="E24" s="18"/>
      <c r="F24" s="18"/>
      <c r="G24" s="18"/>
      <c r="H24" s="18"/>
      <c r="I24" s="18"/>
      <c r="J24" s="18"/>
      <c r="K24" s="18"/>
    </row>
  </sheetData>
  <mergeCells count="1">
    <mergeCell ref="C1:J2"/>
  </mergeCells>
  <pageMargins left="0.7" right="0.7" top="0.75" bottom="0.75" header="0.3" footer="0.3"/>
  <pageSetup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Definiciones!$E$5:$E$9</xm:f>
          </x14:formula1>
          <xm:sqref>H16</xm:sqref>
        </x14:dataValidation>
        <x14:dataValidation type="list" allowBlank="1" showInputMessage="1" showErrorMessage="1">
          <x14:formula1>
            <xm:f>Definiciones!$D$5:$D$9</xm:f>
          </x14:formula1>
          <xm:sqref>C16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4"/>
  <sheetViews>
    <sheetView showGridLines="0" showRowColHeaders="0" workbookViewId="0">
      <selection activeCell="H16" sqref="H16"/>
    </sheetView>
  </sheetViews>
  <sheetFormatPr baseColWidth="10" defaultColWidth="0" defaultRowHeight="15" customHeight="1" zeroHeight="1" x14ac:dyDescent="0.25"/>
  <cols>
    <col min="1" max="2" width="11.42578125" style="1" customWidth="1"/>
    <col min="3" max="3" width="36.85546875" style="1" customWidth="1"/>
    <col min="4" max="6" width="3.28515625" style="1" customWidth="1"/>
    <col min="7" max="7" width="11.42578125" style="1" customWidth="1"/>
    <col min="8" max="8" width="29.140625" style="1" customWidth="1"/>
    <col min="9" max="11" width="11.42578125" style="1" customWidth="1"/>
    <col min="12" max="16384" width="11.42578125" style="1" hidden="1"/>
  </cols>
  <sheetData>
    <row r="1" spans="1:11" x14ac:dyDescent="0.25">
      <c r="A1" s="17">
        <v>3</v>
      </c>
      <c r="B1" s="18"/>
      <c r="C1" s="32"/>
      <c r="D1" s="32"/>
      <c r="E1" s="32"/>
      <c r="F1" s="32"/>
      <c r="G1" s="32"/>
      <c r="H1" s="32"/>
      <c r="I1" s="32"/>
      <c r="J1" s="32"/>
      <c r="K1" s="18"/>
    </row>
    <row r="2" spans="1:11" x14ac:dyDescent="0.25">
      <c r="A2" s="18"/>
      <c r="B2" s="18"/>
      <c r="C2" s="32"/>
      <c r="D2" s="32"/>
      <c r="E2" s="32"/>
      <c r="F2" s="32"/>
      <c r="G2" s="32"/>
      <c r="H2" s="32"/>
      <c r="I2" s="32"/>
      <c r="J2" s="32"/>
      <c r="K2" s="18"/>
    </row>
    <row r="3" spans="1:11" x14ac:dyDescent="0.25">
      <c r="A3" s="18"/>
      <c r="B3" s="18"/>
      <c r="C3" s="18"/>
      <c r="D3" s="18"/>
      <c r="E3" s="18"/>
      <c r="F3" s="18"/>
      <c r="G3" s="18"/>
      <c r="H3" s="18"/>
      <c r="I3" s="18"/>
      <c r="J3" s="18"/>
      <c r="K3" s="18"/>
    </row>
    <row r="4" spans="1:11" x14ac:dyDescent="0.25">
      <c r="A4" s="18"/>
      <c r="B4" s="18"/>
      <c r="C4" s="18"/>
      <c r="D4" s="18"/>
      <c r="E4" s="18"/>
      <c r="F4" s="18"/>
      <c r="G4" s="18"/>
      <c r="H4" s="18"/>
      <c r="I4" s="18"/>
      <c r="J4" s="18"/>
      <c r="K4" s="18"/>
    </row>
    <row r="5" spans="1:11" x14ac:dyDescent="0.25">
      <c r="A5" s="18"/>
      <c r="B5" s="18"/>
      <c r="C5" s="18"/>
      <c r="D5" s="18"/>
      <c r="E5" s="18"/>
      <c r="F5" s="18"/>
      <c r="G5" s="18"/>
      <c r="H5" s="18"/>
      <c r="I5" s="18"/>
      <c r="J5" s="18"/>
      <c r="K5" s="18"/>
    </row>
    <row r="6" spans="1:11" x14ac:dyDescent="0.25">
      <c r="A6" s="18"/>
      <c r="B6" s="18"/>
      <c r="C6" s="18"/>
      <c r="D6" s="18"/>
      <c r="E6" s="18"/>
      <c r="F6" s="18"/>
      <c r="G6" s="18"/>
      <c r="H6" s="18"/>
      <c r="I6" s="18"/>
      <c r="J6" s="18"/>
      <c r="K6" s="18"/>
    </row>
    <row r="7" spans="1:11" x14ac:dyDescent="0.25">
      <c r="A7" s="18"/>
      <c r="B7" s="18"/>
      <c r="C7" s="18"/>
      <c r="D7" s="18"/>
      <c r="E7" s="18"/>
      <c r="F7" s="18"/>
      <c r="G7" s="18"/>
      <c r="H7" s="18"/>
      <c r="I7" s="18"/>
      <c r="J7" s="18"/>
      <c r="K7" s="18"/>
    </row>
    <row r="8" spans="1:11" x14ac:dyDescent="0.25">
      <c r="A8" s="18"/>
      <c r="B8" s="18"/>
      <c r="C8" s="18"/>
      <c r="D8" s="18"/>
      <c r="E8" s="18"/>
      <c r="F8" s="18"/>
      <c r="G8" s="18"/>
      <c r="H8" s="18"/>
      <c r="I8" s="18"/>
      <c r="J8" s="18"/>
      <c r="K8" s="18"/>
    </row>
    <row r="9" spans="1:11" x14ac:dyDescent="0.25">
      <c r="A9" s="18"/>
      <c r="B9" s="18"/>
      <c r="C9" s="18"/>
      <c r="D9" s="18"/>
      <c r="E9" s="18"/>
      <c r="F9" s="18"/>
      <c r="G9" s="18"/>
      <c r="H9" s="18"/>
      <c r="I9" s="18"/>
      <c r="J9" s="18"/>
      <c r="K9" s="18"/>
    </row>
    <row r="10" spans="1:11" x14ac:dyDescent="0.25">
      <c r="A10" s="18"/>
      <c r="B10" s="18"/>
      <c r="C10" s="18"/>
      <c r="D10" s="18"/>
      <c r="E10" s="18"/>
      <c r="F10" s="18"/>
      <c r="G10" s="18"/>
      <c r="H10" s="18"/>
      <c r="I10" s="18"/>
      <c r="J10" s="18"/>
      <c r="K10" s="18"/>
    </row>
    <row r="11" spans="1:11" x14ac:dyDescent="0.25">
      <c r="A11" s="18"/>
      <c r="B11" s="18"/>
      <c r="C11" s="18"/>
      <c r="D11" s="18"/>
      <c r="E11" s="18"/>
      <c r="F11" s="18"/>
      <c r="G11" s="18"/>
      <c r="H11" s="18"/>
      <c r="I11" s="18"/>
      <c r="J11" s="18"/>
      <c r="K11" s="18"/>
    </row>
    <row r="12" spans="1:11" x14ac:dyDescent="0.25">
      <c r="A12" s="18"/>
      <c r="B12" s="18"/>
      <c r="C12" s="18"/>
      <c r="D12" s="18"/>
      <c r="E12" s="18"/>
      <c r="F12" s="18"/>
      <c r="G12" s="18"/>
      <c r="H12" s="18"/>
      <c r="I12" s="18"/>
      <c r="J12" s="18"/>
      <c r="K12" s="18"/>
    </row>
    <row r="13" spans="1:11" x14ac:dyDescent="0.25">
      <c r="A13" s="18"/>
      <c r="B13" s="18"/>
      <c r="C13" s="18"/>
      <c r="D13" s="18"/>
      <c r="E13" s="18"/>
      <c r="F13" s="18"/>
      <c r="G13" s="18"/>
      <c r="H13" s="18"/>
      <c r="I13" s="18"/>
      <c r="J13" s="18"/>
      <c r="K13" s="18"/>
    </row>
    <row r="14" spans="1:11" x14ac:dyDescent="0.25">
      <c r="A14" s="18"/>
      <c r="B14" s="18"/>
      <c r="C14" s="18"/>
      <c r="D14" s="18"/>
      <c r="E14" s="18"/>
      <c r="F14" s="18"/>
      <c r="G14" s="18"/>
      <c r="H14" s="18"/>
      <c r="I14" s="18"/>
      <c r="J14" s="18"/>
      <c r="K14" s="18"/>
    </row>
    <row r="15" spans="1:11" x14ac:dyDescent="0.25">
      <c r="A15" s="18"/>
      <c r="B15" s="18"/>
      <c r="C15" s="18"/>
      <c r="D15" s="18"/>
      <c r="E15" s="18"/>
      <c r="F15" s="18"/>
      <c r="G15" s="18"/>
      <c r="H15" s="18"/>
      <c r="I15" s="18"/>
      <c r="J15" s="18"/>
      <c r="K15" s="18"/>
    </row>
    <row r="16" spans="1:11" ht="21" x14ac:dyDescent="0.35">
      <c r="A16" s="18"/>
      <c r="B16" s="30"/>
      <c r="C16" s="31" t="s">
        <v>77</v>
      </c>
      <c r="D16" s="30"/>
      <c r="E16" s="30"/>
      <c r="F16" s="30"/>
      <c r="G16" s="30"/>
      <c r="H16" s="31" t="s">
        <v>80</v>
      </c>
      <c r="I16" s="30"/>
      <c r="J16" s="18"/>
      <c r="K16" s="18"/>
    </row>
    <row r="17" spans="1:11" x14ac:dyDescent="0.25">
      <c r="A17" s="18"/>
      <c r="B17" s="18"/>
      <c r="C17" s="27"/>
      <c r="D17" s="27"/>
      <c r="E17" s="27"/>
      <c r="F17" s="27"/>
      <c r="G17" s="27"/>
      <c r="H17" s="27"/>
      <c r="I17" s="18"/>
      <c r="J17" s="18"/>
      <c r="K17" s="18"/>
    </row>
    <row r="18" spans="1:11" x14ac:dyDescent="0.25">
      <c r="A18" s="18"/>
      <c r="B18" s="18"/>
      <c r="C18" s="26" t="str">
        <f>IF(C16=HLOOKUP(A1&amp;"a",Definiciones!$4:$10,7,FALSE),"MUY BIEN"," TE EQUIVOCASTE!!!")</f>
        <v xml:space="preserve"> TE EQUIVOCASTE!!!</v>
      </c>
      <c r="D18" s="27"/>
      <c r="E18" s="27"/>
      <c r="F18" s="27"/>
      <c r="G18" s="27"/>
      <c r="H18" s="26" t="str">
        <f>IF(H16=HLOOKUP(A1&amp;"b",Definiciones!$4:$10,7,FALSE),"MUY BIEN"," TE EQUIVOCASTE!!!")</f>
        <v xml:space="preserve"> TE EQUIVOCASTE!!!</v>
      </c>
      <c r="I18" s="18"/>
      <c r="J18" s="18"/>
      <c r="K18" s="18"/>
    </row>
    <row r="19" spans="1:11" x14ac:dyDescent="0.25">
      <c r="A19" s="18"/>
      <c r="B19" s="18"/>
      <c r="C19" s="27"/>
      <c r="D19" s="27"/>
      <c r="E19" s="27"/>
      <c r="F19" s="27"/>
      <c r="G19" s="27"/>
      <c r="H19" s="27"/>
      <c r="I19" s="18"/>
      <c r="J19" s="18"/>
      <c r="K19" s="18"/>
    </row>
    <row r="20" spans="1:11" x14ac:dyDescent="0.25">
      <c r="A20" s="18"/>
      <c r="B20" s="18"/>
      <c r="C20" s="27"/>
      <c r="D20" s="27"/>
      <c r="E20" s="27"/>
      <c r="F20" s="27"/>
      <c r="G20" s="27"/>
      <c r="H20" s="27"/>
      <c r="I20" s="18"/>
      <c r="J20" s="18"/>
      <c r="K20" s="18"/>
    </row>
    <row r="21" spans="1:11" x14ac:dyDescent="0.25">
      <c r="A21" s="18"/>
      <c r="B21" s="18"/>
      <c r="C21" s="27"/>
      <c r="D21" s="27"/>
      <c r="E21" s="27"/>
      <c r="F21" s="27"/>
      <c r="G21" s="27"/>
      <c r="H21" s="27"/>
      <c r="I21" s="18"/>
      <c r="J21" s="18"/>
      <c r="K21" s="18"/>
    </row>
    <row r="22" spans="1:11" ht="18.75" x14ac:dyDescent="0.3">
      <c r="A22" s="18"/>
      <c r="B22" s="18"/>
      <c r="C22" s="28" t="s">
        <v>0</v>
      </c>
      <c r="D22" s="27">
        <f>COUNTIF(18:18,"MUY BIEN")</f>
        <v>0</v>
      </c>
      <c r="E22" s="27"/>
      <c r="F22" s="27"/>
      <c r="G22" s="27"/>
      <c r="H22" s="27"/>
      <c r="I22" s="18"/>
      <c r="J22" s="18"/>
      <c r="K22" s="18"/>
    </row>
    <row r="23" spans="1:11" x14ac:dyDescent="0.25">
      <c r="A23" s="18"/>
      <c r="B23" s="18"/>
      <c r="C23" s="27"/>
      <c r="D23" s="27"/>
      <c r="E23" s="27"/>
      <c r="F23" s="27"/>
      <c r="G23" s="27"/>
      <c r="H23" s="27"/>
      <c r="I23" s="18"/>
      <c r="J23" s="18"/>
      <c r="K23" s="18"/>
    </row>
    <row r="24" spans="1:11" x14ac:dyDescent="0.25">
      <c r="A24" s="18"/>
      <c r="B24" s="18"/>
      <c r="C24" s="18"/>
      <c r="D24" s="18"/>
      <c r="E24" s="18"/>
      <c r="F24" s="18"/>
      <c r="G24" s="18"/>
      <c r="H24" s="18"/>
      <c r="I24" s="18"/>
      <c r="J24" s="18"/>
      <c r="K24" s="18"/>
    </row>
  </sheetData>
  <mergeCells count="1">
    <mergeCell ref="C1:J2"/>
  </mergeCells>
  <pageMargins left="0.7" right="0.7" top="0.75" bottom="0.75" header="0.3" footer="0.3"/>
  <pageSetup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Definiciones!$G$5:$G$9</xm:f>
          </x14:formula1>
          <xm:sqref>H16</xm:sqref>
        </x14:dataValidation>
        <x14:dataValidation type="list" allowBlank="1" showInputMessage="1" showErrorMessage="1">
          <x14:formula1>
            <xm:f>Definiciones!$F$5:$F$9</xm:f>
          </x14:formula1>
          <xm:sqref>C16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4"/>
  <sheetViews>
    <sheetView showGridLines="0" showRowColHeaders="0" workbookViewId="0">
      <selection activeCell="H16" sqref="H16"/>
    </sheetView>
  </sheetViews>
  <sheetFormatPr baseColWidth="10" defaultColWidth="0" defaultRowHeight="15" customHeight="1" zeroHeight="1" x14ac:dyDescent="0.25"/>
  <cols>
    <col min="1" max="2" width="11.42578125" style="18" customWidth="1"/>
    <col min="3" max="3" width="36.85546875" style="27" customWidth="1"/>
    <col min="4" max="6" width="3.28515625" style="27" customWidth="1"/>
    <col min="7" max="7" width="11.42578125" style="27" customWidth="1"/>
    <col min="8" max="8" width="29.140625" style="27" customWidth="1"/>
    <col min="9" max="11" width="11.42578125" style="18" customWidth="1"/>
    <col min="12" max="16384" width="11.42578125" style="18" hidden="1"/>
  </cols>
  <sheetData>
    <row r="1" spans="1:10" x14ac:dyDescent="0.25">
      <c r="A1" s="17">
        <v>4</v>
      </c>
      <c r="C1" s="32"/>
      <c r="D1" s="32"/>
      <c r="E1" s="32"/>
      <c r="F1" s="32"/>
      <c r="G1" s="32"/>
      <c r="H1" s="32"/>
      <c r="I1" s="32"/>
      <c r="J1" s="32"/>
    </row>
    <row r="2" spans="1:10" x14ac:dyDescent="0.25">
      <c r="C2" s="32"/>
      <c r="D2" s="32"/>
      <c r="E2" s="32"/>
      <c r="F2" s="32"/>
      <c r="G2" s="32"/>
      <c r="H2" s="32"/>
      <c r="I2" s="32"/>
      <c r="J2" s="32"/>
    </row>
    <row r="3" spans="1:10" x14ac:dyDescent="0.25">
      <c r="C3" s="18"/>
      <c r="D3" s="18"/>
      <c r="E3" s="18"/>
      <c r="F3" s="18"/>
      <c r="G3" s="18"/>
      <c r="H3" s="18"/>
    </row>
    <row r="4" spans="1:10" x14ac:dyDescent="0.25">
      <c r="C4" s="18"/>
      <c r="D4" s="18"/>
      <c r="E4" s="18"/>
      <c r="F4" s="18"/>
      <c r="G4" s="18"/>
      <c r="H4" s="18"/>
    </row>
    <row r="5" spans="1:10" x14ac:dyDescent="0.25">
      <c r="C5" s="18"/>
      <c r="D5" s="18"/>
      <c r="E5" s="18"/>
      <c r="F5" s="18"/>
      <c r="G5" s="18"/>
      <c r="H5" s="18"/>
    </row>
    <row r="6" spans="1:10" x14ac:dyDescent="0.25">
      <c r="C6" s="18"/>
      <c r="D6" s="18"/>
      <c r="E6" s="18"/>
      <c r="F6" s="18"/>
      <c r="G6" s="18"/>
      <c r="H6" s="18"/>
    </row>
    <row r="7" spans="1:10" x14ac:dyDescent="0.25">
      <c r="C7" s="18"/>
      <c r="D7" s="18"/>
      <c r="E7" s="18"/>
      <c r="F7" s="18"/>
      <c r="G7" s="18"/>
      <c r="H7" s="18"/>
    </row>
    <row r="8" spans="1:10" x14ac:dyDescent="0.25">
      <c r="C8" s="18"/>
      <c r="D8" s="18"/>
      <c r="E8" s="18"/>
      <c r="F8" s="18"/>
      <c r="G8" s="18"/>
      <c r="H8" s="18"/>
    </row>
    <row r="9" spans="1:10" x14ac:dyDescent="0.25">
      <c r="C9" s="18"/>
      <c r="D9" s="18"/>
      <c r="E9" s="18"/>
      <c r="F9" s="18"/>
      <c r="G9" s="18"/>
      <c r="H9" s="18"/>
    </row>
    <row r="10" spans="1:10" x14ac:dyDescent="0.25">
      <c r="C10" s="18"/>
      <c r="D10" s="18"/>
      <c r="E10" s="18"/>
      <c r="F10" s="18"/>
      <c r="G10" s="18"/>
      <c r="H10" s="18"/>
    </row>
    <row r="11" spans="1:10" x14ac:dyDescent="0.25">
      <c r="C11" s="18"/>
      <c r="D11" s="18"/>
      <c r="E11" s="18"/>
      <c r="F11" s="18"/>
      <c r="G11" s="18"/>
      <c r="H11" s="18"/>
    </row>
    <row r="12" spans="1:10" x14ac:dyDescent="0.25">
      <c r="C12" s="18"/>
      <c r="D12" s="18"/>
      <c r="E12" s="18"/>
      <c r="F12" s="18"/>
      <c r="G12" s="18"/>
      <c r="H12" s="18"/>
    </row>
    <row r="13" spans="1:10" x14ac:dyDescent="0.25">
      <c r="C13" s="18"/>
      <c r="D13" s="18"/>
      <c r="E13" s="18"/>
      <c r="F13" s="18"/>
      <c r="G13" s="18"/>
      <c r="H13" s="18"/>
    </row>
    <row r="14" spans="1:10" x14ac:dyDescent="0.25">
      <c r="C14" s="18"/>
      <c r="D14" s="18"/>
      <c r="E14" s="18"/>
      <c r="F14" s="18"/>
      <c r="G14" s="18"/>
      <c r="H14" s="18"/>
    </row>
    <row r="15" spans="1:10" x14ac:dyDescent="0.25">
      <c r="C15" s="18"/>
      <c r="D15" s="18"/>
      <c r="E15" s="18"/>
      <c r="F15" s="18"/>
      <c r="G15" s="18"/>
      <c r="H15" s="18"/>
    </row>
    <row r="16" spans="1:10" ht="21" x14ac:dyDescent="0.35">
      <c r="B16" s="30"/>
      <c r="C16" s="31" t="s">
        <v>88</v>
      </c>
      <c r="D16" s="30"/>
      <c r="E16" s="30"/>
      <c r="F16" s="30"/>
      <c r="G16" s="30"/>
      <c r="H16" s="31" t="s">
        <v>88</v>
      </c>
    </row>
    <row r="17" spans="3:8" x14ac:dyDescent="0.25"/>
    <row r="18" spans="3:8" x14ac:dyDescent="0.25">
      <c r="C18" s="26" t="str">
        <f>IF(C16=HLOOKUP(A1&amp;"a",Definiciones!$4:$10,7,FALSE),"MUY BIEN"," TE EQUIVOCASTE!!!")</f>
        <v xml:space="preserve"> TE EQUIVOCASTE!!!</v>
      </c>
      <c r="H18" s="26" t="str">
        <f>IF(H16=HLOOKUP(A1&amp;"b",Definiciones!$4:$10,7,FALSE),"MUY BIEN"," TE EQUIVOCASTE!!!")</f>
        <v xml:space="preserve"> TE EQUIVOCASTE!!!</v>
      </c>
    </row>
    <row r="19" spans="3:8" x14ac:dyDescent="0.25"/>
    <row r="20" spans="3:8" x14ac:dyDescent="0.25"/>
    <row r="21" spans="3:8" x14ac:dyDescent="0.25"/>
    <row r="22" spans="3:8" ht="18.75" x14ac:dyDescent="0.3">
      <c r="C22" s="28" t="s">
        <v>0</v>
      </c>
      <c r="D22" s="27">
        <f>COUNTIF(18:18,"MUY BIEN")</f>
        <v>0</v>
      </c>
    </row>
    <row r="23" spans="3:8" x14ac:dyDescent="0.25"/>
    <row r="24" spans="3:8" x14ac:dyDescent="0.25"/>
  </sheetData>
  <mergeCells count="1">
    <mergeCell ref="C1:J2"/>
  </mergeCells>
  <dataValidations count="1">
    <dataValidation type="list" allowBlank="1" showInputMessage="1" showErrorMessage="1" sqref="C16">
      <formula1>ParaEjemplo</formula1>
    </dataValidation>
  </dataValidations>
  <pageMargins left="0.7" right="0.7" top="0.75" bottom="0.75" header="0.3" footer="0.3"/>
  <pageSetup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Definiciones!$I$5:$I$9</xm:f>
          </x14:formula1>
          <xm:sqref>H16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4"/>
  <sheetViews>
    <sheetView showGridLines="0" showRowColHeaders="0" workbookViewId="0">
      <selection activeCell="H16" sqref="H16"/>
    </sheetView>
  </sheetViews>
  <sheetFormatPr baseColWidth="10" defaultColWidth="0" defaultRowHeight="15" customHeight="1" zeroHeight="1" x14ac:dyDescent="0.25"/>
  <cols>
    <col min="1" max="2" width="11.42578125" style="18" customWidth="1"/>
    <col min="3" max="3" width="36.85546875" style="18" customWidth="1"/>
    <col min="4" max="6" width="3.28515625" style="18" customWidth="1"/>
    <col min="7" max="7" width="11.42578125" style="18" customWidth="1"/>
    <col min="8" max="8" width="29.140625" style="18" customWidth="1"/>
    <col min="9" max="11" width="11.42578125" style="18" customWidth="1"/>
    <col min="12" max="16384" width="11.42578125" style="18" hidden="1"/>
  </cols>
  <sheetData>
    <row r="1" spans="1:10" x14ac:dyDescent="0.25">
      <c r="A1" s="17"/>
      <c r="C1" s="32"/>
      <c r="D1" s="32"/>
      <c r="E1" s="32"/>
      <c r="F1" s="32"/>
      <c r="G1" s="32"/>
      <c r="H1" s="32"/>
      <c r="I1" s="32"/>
      <c r="J1" s="32"/>
    </row>
    <row r="2" spans="1:10" x14ac:dyDescent="0.25">
      <c r="C2" s="32"/>
      <c r="D2" s="32"/>
      <c r="E2" s="32"/>
      <c r="F2" s="32"/>
      <c r="G2" s="32"/>
      <c r="H2" s="32"/>
      <c r="I2" s="32"/>
      <c r="J2" s="32"/>
    </row>
    <row r="3" spans="1:10" x14ac:dyDescent="0.25"/>
    <row r="4" spans="1:10" x14ac:dyDescent="0.25"/>
    <row r="5" spans="1:10" x14ac:dyDescent="0.25"/>
    <row r="6" spans="1:10" x14ac:dyDescent="0.25"/>
    <row r="7" spans="1:10" x14ac:dyDescent="0.25"/>
    <row r="8" spans="1:10" x14ac:dyDescent="0.25"/>
    <row r="9" spans="1:10" x14ac:dyDescent="0.25"/>
    <row r="10" spans="1:10" x14ac:dyDescent="0.25"/>
    <row r="11" spans="1:10" x14ac:dyDescent="0.25"/>
    <row r="12" spans="1:10" x14ac:dyDescent="0.25"/>
    <row r="13" spans="1:10" x14ac:dyDescent="0.25"/>
    <row r="14" spans="1:10" x14ac:dyDescent="0.25"/>
    <row r="15" spans="1:10" x14ac:dyDescent="0.25"/>
    <row r="16" spans="1:10" ht="21" x14ac:dyDescent="0.35">
      <c r="B16" s="30"/>
      <c r="C16" s="31" t="s">
        <v>67</v>
      </c>
      <c r="D16" s="30"/>
      <c r="E16" s="30"/>
      <c r="F16" s="30"/>
      <c r="G16" s="30"/>
      <c r="H16" s="31" t="s">
        <v>86</v>
      </c>
    </row>
    <row r="17" spans="3:8" x14ac:dyDescent="0.25"/>
    <row r="18" spans="3:8" x14ac:dyDescent="0.25">
      <c r="C18" s="26" t="e">
        <f>IF(C16=HLOOKUP(A1&amp;"a",Definiciones!$4:$10,7,FALSE),"MUY BIEN"," TE EQUIVOCASTE!!!")</f>
        <v>#N/A</v>
      </c>
      <c r="D18" s="27"/>
      <c r="E18" s="27"/>
      <c r="F18" s="27"/>
      <c r="G18" s="27"/>
      <c r="H18" s="26" t="e">
        <f>IF(H16=HLOOKUP(A1&amp;"b",Definiciones!$4:$10,7,FALSE),"MUY BIEN"," TE EQUIVOCASTE!!!")</f>
        <v>#N/A</v>
      </c>
    </row>
    <row r="19" spans="3:8" x14ac:dyDescent="0.25">
      <c r="C19" s="27"/>
      <c r="D19" s="27"/>
      <c r="E19" s="27"/>
      <c r="F19" s="27"/>
      <c r="G19" s="27"/>
      <c r="H19" s="27"/>
    </row>
    <row r="20" spans="3:8" x14ac:dyDescent="0.25">
      <c r="C20" s="27"/>
      <c r="D20" s="27"/>
      <c r="E20" s="27"/>
      <c r="F20" s="27"/>
      <c r="G20" s="27"/>
      <c r="H20" s="27"/>
    </row>
    <row r="21" spans="3:8" x14ac:dyDescent="0.25">
      <c r="C21" s="27"/>
      <c r="D21" s="27"/>
      <c r="E21" s="27"/>
      <c r="F21" s="27"/>
      <c r="G21" s="27"/>
      <c r="H21" s="27"/>
    </row>
    <row r="22" spans="3:8" ht="18.75" x14ac:dyDescent="0.3">
      <c r="C22" s="28" t="s">
        <v>0</v>
      </c>
      <c r="D22" s="27">
        <f>COUNTIF(18:18,"MUY BIEN")</f>
        <v>0</v>
      </c>
      <c r="E22" s="27"/>
      <c r="F22" s="27"/>
      <c r="G22" s="27"/>
      <c r="H22" s="27"/>
    </row>
    <row r="23" spans="3:8" x14ac:dyDescent="0.25">
      <c r="C23" s="27"/>
      <c r="D23" s="27"/>
      <c r="E23" s="27"/>
      <c r="F23" s="27"/>
      <c r="G23" s="27"/>
      <c r="H23" s="27"/>
    </row>
    <row r="24" spans="3:8" x14ac:dyDescent="0.25"/>
  </sheetData>
  <mergeCells count="1">
    <mergeCell ref="C1:J2"/>
  </mergeCells>
  <pageMargins left="0.7" right="0.7" top="0.75" bottom="0.75" header="0.3" footer="0.3"/>
  <pageSetup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Definiciones!$J$5:$J$9</xm:f>
          </x14:formula1>
          <xm:sqref>C16</xm:sqref>
        </x14:dataValidation>
        <x14:dataValidation type="list" allowBlank="1" showInputMessage="1" showErrorMessage="1">
          <x14:formula1>
            <xm:f>Definiciones!$K$5:$K$9</xm:f>
          </x14:formula1>
          <xm:sqref>H16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4"/>
  <sheetViews>
    <sheetView showGridLines="0" showRowColHeaders="0" workbookViewId="0">
      <selection activeCell="H16" sqref="H16"/>
    </sheetView>
  </sheetViews>
  <sheetFormatPr baseColWidth="10" defaultColWidth="0" defaultRowHeight="15" customHeight="1" zeroHeight="1" x14ac:dyDescent="0.25"/>
  <cols>
    <col min="1" max="2" width="11.42578125" style="1" customWidth="1"/>
    <col min="3" max="3" width="36.85546875" style="1" customWidth="1"/>
    <col min="4" max="6" width="3.28515625" style="1" customWidth="1"/>
    <col min="7" max="7" width="11.42578125" style="1" customWidth="1"/>
    <col min="8" max="8" width="29.140625" style="1" customWidth="1"/>
    <col min="9" max="11" width="11.42578125" style="1" customWidth="1"/>
    <col min="12" max="16384" width="11.42578125" style="1" hidden="1"/>
  </cols>
  <sheetData>
    <row r="1" spans="1:11" x14ac:dyDescent="0.25">
      <c r="A1" s="17">
        <v>6</v>
      </c>
      <c r="B1" s="18"/>
      <c r="C1" s="32"/>
      <c r="D1" s="32"/>
      <c r="E1" s="32"/>
      <c r="F1" s="32"/>
      <c r="G1" s="32"/>
      <c r="H1" s="32"/>
      <c r="I1" s="32"/>
      <c r="J1" s="32"/>
      <c r="K1" s="18"/>
    </row>
    <row r="2" spans="1:11" x14ac:dyDescent="0.25">
      <c r="A2" s="18"/>
      <c r="B2" s="18"/>
      <c r="C2" s="32"/>
      <c r="D2" s="32"/>
      <c r="E2" s="32"/>
      <c r="F2" s="32"/>
      <c r="G2" s="32"/>
      <c r="H2" s="32"/>
      <c r="I2" s="32"/>
      <c r="J2" s="32"/>
      <c r="K2" s="18"/>
    </row>
    <row r="3" spans="1:11" x14ac:dyDescent="0.25">
      <c r="A3" s="18"/>
      <c r="B3" s="18"/>
      <c r="C3" s="18"/>
      <c r="D3" s="18"/>
      <c r="E3" s="18"/>
      <c r="F3" s="18"/>
      <c r="G3" s="18"/>
      <c r="H3" s="18"/>
      <c r="I3" s="18"/>
      <c r="J3" s="18"/>
      <c r="K3" s="18"/>
    </row>
    <row r="4" spans="1:11" x14ac:dyDescent="0.25">
      <c r="A4" s="18"/>
      <c r="B4" s="18"/>
      <c r="C4" s="18"/>
      <c r="D4" s="18"/>
      <c r="E4" s="18"/>
      <c r="F4" s="18"/>
      <c r="G4" s="18"/>
      <c r="H4" s="18"/>
      <c r="I4" s="18"/>
      <c r="J4" s="18"/>
      <c r="K4" s="18"/>
    </row>
    <row r="5" spans="1:11" x14ac:dyDescent="0.25">
      <c r="A5" s="18"/>
      <c r="B5" s="18"/>
      <c r="C5" s="18"/>
      <c r="D5" s="18"/>
      <c r="E5" s="18"/>
      <c r="F5" s="18"/>
      <c r="G5" s="18"/>
      <c r="H5" s="18"/>
      <c r="I5" s="18"/>
      <c r="J5" s="18"/>
      <c r="K5" s="18"/>
    </row>
    <row r="6" spans="1:11" x14ac:dyDescent="0.25">
      <c r="A6" s="18"/>
      <c r="B6" s="18"/>
      <c r="C6" s="18"/>
      <c r="D6" s="18"/>
      <c r="E6" s="18"/>
      <c r="F6" s="18"/>
      <c r="G6" s="18"/>
      <c r="H6" s="18"/>
      <c r="I6" s="18"/>
      <c r="J6" s="18"/>
      <c r="K6" s="18"/>
    </row>
    <row r="7" spans="1:11" x14ac:dyDescent="0.25">
      <c r="A7" s="18"/>
      <c r="B7" s="18"/>
      <c r="C7" s="18"/>
      <c r="D7" s="18"/>
      <c r="E7" s="18"/>
      <c r="F7" s="18"/>
      <c r="G7" s="18"/>
      <c r="H7" s="18"/>
      <c r="I7" s="18"/>
      <c r="J7" s="18"/>
      <c r="K7" s="18"/>
    </row>
    <row r="8" spans="1:11" x14ac:dyDescent="0.25">
      <c r="A8" s="18"/>
      <c r="B8" s="18"/>
      <c r="C8" s="18"/>
      <c r="D8" s="18"/>
      <c r="E8" s="18"/>
      <c r="F8" s="18"/>
      <c r="G8" s="18"/>
      <c r="H8" s="18"/>
      <c r="I8" s="18"/>
      <c r="J8" s="18"/>
      <c r="K8" s="18"/>
    </row>
    <row r="9" spans="1:11" x14ac:dyDescent="0.25">
      <c r="A9" s="18"/>
      <c r="B9" s="18"/>
      <c r="C9" s="18"/>
      <c r="D9" s="18"/>
      <c r="E9" s="18"/>
      <c r="F9" s="18"/>
      <c r="G9" s="18"/>
      <c r="H9" s="18"/>
      <c r="I9" s="18"/>
      <c r="J9" s="18"/>
      <c r="K9" s="18"/>
    </row>
    <row r="10" spans="1:11" x14ac:dyDescent="0.25">
      <c r="A10" s="18"/>
      <c r="B10" s="18"/>
      <c r="C10" s="18"/>
      <c r="D10" s="18"/>
      <c r="E10" s="18"/>
      <c r="F10" s="18"/>
      <c r="G10" s="18"/>
      <c r="H10" s="18"/>
      <c r="I10" s="18"/>
      <c r="J10" s="18"/>
      <c r="K10" s="18"/>
    </row>
    <row r="11" spans="1:11" x14ac:dyDescent="0.25">
      <c r="A11" s="18"/>
      <c r="B11" s="18"/>
      <c r="C11" s="18"/>
      <c r="D11" s="18"/>
      <c r="E11" s="18"/>
      <c r="F11" s="18"/>
      <c r="G11" s="18"/>
      <c r="H11" s="18"/>
      <c r="I11" s="18"/>
      <c r="J11" s="18"/>
      <c r="K11" s="18"/>
    </row>
    <row r="12" spans="1:11" x14ac:dyDescent="0.25">
      <c r="A12" s="18"/>
      <c r="B12" s="18"/>
      <c r="C12" s="18"/>
      <c r="D12" s="18"/>
      <c r="E12" s="18"/>
      <c r="F12" s="18"/>
      <c r="G12" s="18"/>
      <c r="H12" s="18"/>
      <c r="I12" s="18"/>
      <c r="J12" s="18"/>
      <c r="K12" s="18"/>
    </row>
    <row r="13" spans="1:11" x14ac:dyDescent="0.25">
      <c r="A13" s="18"/>
      <c r="B13" s="18"/>
      <c r="C13" s="18"/>
      <c r="D13" s="18"/>
      <c r="E13" s="18"/>
      <c r="F13" s="18"/>
      <c r="G13" s="18"/>
      <c r="H13" s="18"/>
      <c r="I13" s="18"/>
      <c r="J13" s="18"/>
      <c r="K13" s="18"/>
    </row>
    <row r="14" spans="1:11" x14ac:dyDescent="0.25">
      <c r="A14" s="18"/>
      <c r="B14" s="18"/>
      <c r="C14" s="18"/>
      <c r="D14" s="18"/>
      <c r="E14" s="18"/>
      <c r="F14" s="18"/>
      <c r="G14" s="18"/>
      <c r="H14" s="18"/>
      <c r="I14" s="18"/>
      <c r="J14" s="18"/>
      <c r="K14" s="18"/>
    </row>
    <row r="15" spans="1:11" x14ac:dyDescent="0.25">
      <c r="A15" s="18"/>
      <c r="B15" s="18"/>
      <c r="C15" s="18"/>
      <c r="D15" s="18"/>
      <c r="E15" s="18"/>
      <c r="F15" s="18"/>
      <c r="G15" s="18"/>
      <c r="H15" s="18"/>
      <c r="I15" s="18"/>
      <c r="J15" s="18"/>
      <c r="K15" s="18"/>
    </row>
    <row r="16" spans="1:11" ht="21" x14ac:dyDescent="0.35">
      <c r="A16" s="18"/>
      <c r="B16" s="30"/>
      <c r="C16" s="31" t="s">
        <v>95</v>
      </c>
      <c r="D16" s="30"/>
      <c r="E16" s="30"/>
      <c r="F16" s="30"/>
      <c r="G16" s="30"/>
      <c r="H16" s="31" t="s">
        <v>99</v>
      </c>
      <c r="I16" s="18"/>
      <c r="J16" s="18"/>
      <c r="K16" s="18"/>
    </row>
    <row r="17" spans="1:11" x14ac:dyDescent="0.25">
      <c r="A17" s="18"/>
      <c r="B17" s="18"/>
      <c r="C17" s="18"/>
      <c r="D17" s="18"/>
      <c r="E17" s="18"/>
      <c r="F17" s="18"/>
      <c r="G17" s="18"/>
      <c r="H17" s="18"/>
      <c r="I17" s="18"/>
      <c r="J17" s="18"/>
      <c r="K17" s="18"/>
    </row>
    <row r="18" spans="1:11" x14ac:dyDescent="0.25">
      <c r="A18" s="18"/>
      <c r="B18" s="18"/>
      <c r="C18" s="26" t="str">
        <f>IF(C16=HLOOKUP(A1&amp;"a",Definiciones!$4:$10,7,FALSE),"MUY BIEN"," TE EQUIVOCASTE!!!")</f>
        <v xml:space="preserve"> TE EQUIVOCASTE!!!</v>
      </c>
      <c r="D18" s="27"/>
      <c r="E18" s="27"/>
      <c r="F18" s="27"/>
      <c r="G18" s="27"/>
      <c r="H18" s="26" t="str">
        <f>IF(H16=HLOOKUP(A1&amp;"b",Definiciones!$4:$10,7,FALSE),"MUY BIEN"," TE EQUIVOCASTE!!!")</f>
        <v xml:space="preserve"> TE EQUIVOCASTE!!!</v>
      </c>
      <c r="I18" s="18"/>
      <c r="J18" s="18"/>
      <c r="K18" s="18"/>
    </row>
    <row r="19" spans="1:11" x14ac:dyDescent="0.25">
      <c r="A19" s="18"/>
      <c r="B19" s="18"/>
      <c r="C19" s="27"/>
      <c r="D19" s="27"/>
      <c r="E19" s="27"/>
      <c r="F19" s="27"/>
      <c r="G19" s="27"/>
      <c r="H19" s="27"/>
      <c r="I19" s="18"/>
      <c r="J19" s="18"/>
      <c r="K19" s="18"/>
    </row>
    <row r="20" spans="1:11" x14ac:dyDescent="0.25">
      <c r="A20" s="18"/>
      <c r="B20" s="18"/>
      <c r="C20" s="27"/>
      <c r="D20" s="27"/>
      <c r="E20" s="27"/>
      <c r="F20" s="27"/>
      <c r="G20" s="27"/>
      <c r="H20" s="27"/>
      <c r="I20" s="18"/>
      <c r="J20" s="18"/>
      <c r="K20" s="18"/>
    </row>
    <row r="21" spans="1:11" x14ac:dyDescent="0.25">
      <c r="A21" s="18"/>
      <c r="B21" s="18"/>
      <c r="C21" s="27"/>
      <c r="D21" s="27"/>
      <c r="E21" s="27"/>
      <c r="F21" s="27"/>
      <c r="G21" s="27"/>
      <c r="H21" s="27"/>
      <c r="I21" s="18"/>
      <c r="J21" s="18"/>
      <c r="K21" s="18"/>
    </row>
    <row r="22" spans="1:11" ht="18.75" x14ac:dyDescent="0.3">
      <c r="A22" s="18"/>
      <c r="B22" s="18"/>
      <c r="C22" s="28" t="s">
        <v>0</v>
      </c>
      <c r="D22" s="27">
        <f>COUNTIF(18:18,"MUY BIEN")</f>
        <v>0</v>
      </c>
      <c r="E22" s="27"/>
      <c r="F22" s="27"/>
      <c r="G22" s="27"/>
      <c r="H22" s="27"/>
      <c r="I22" s="18"/>
      <c r="J22" s="18"/>
      <c r="K22" s="18"/>
    </row>
    <row r="23" spans="1:11" x14ac:dyDescent="0.25">
      <c r="A23" s="18"/>
      <c r="B23" s="18"/>
      <c r="C23" s="18"/>
      <c r="D23" s="18"/>
      <c r="E23" s="18"/>
      <c r="F23" s="18"/>
      <c r="G23" s="18"/>
      <c r="H23" s="18"/>
      <c r="I23" s="18"/>
      <c r="J23" s="18"/>
      <c r="K23" s="18"/>
    </row>
    <row r="24" spans="1:11" x14ac:dyDescent="0.25">
      <c r="A24" s="18"/>
      <c r="B24" s="18"/>
      <c r="C24" s="18"/>
      <c r="D24" s="18"/>
      <c r="E24" s="18"/>
      <c r="F24" s="18"/>
      <c r="G24" s="18"/>
      <c r="H24" s="18"/>
      <c r="I24" s="18"/>
      <c r="J24" s="18"/>
      <c r="K24" s="18"/>
    </row>
  </sheetData>
  <mergeCells count="1">
    <mergeCell ref="C1:J2"/>
  </mergeCells>
  <pageMargins left="0.7" right="0.7" top="0.75" bottom="0.75" header="0.3" footer="0.3"/>
  <pageSetup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Definiciones!$M$5:$M$9</xm:f>
          </x14:formula1>
          <xm:sqref>H16</xm:sqref>
        </x14:dataValidation>
        <x14:dataValidation type="list" allowBlank="1" showInputMessage="1" showErrorMessage="1">
          <x14:formula1>
            <xm:f>Definiciones!$L$5:$L$9</xm:f>
          </x14:formula1>
          <xm:sqref>C16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4"/>
  <sheetViews>
    <sheetView showGridLines="0" showRowColHeaders="0" workbookViewId="0">
      <selection activeCell="I22" sqref="I22"/>
    </sheetView>
  </sheetViews>
  <sheetFormatPr baseColWidth="10" defaultColWidth="0" defaultRowHeight="15" customHeight="1" zeroHeight="1" x14ac:dyDescent="0.25"/>
  <cols>
    <col min="1" max="2" width="11.42578125" style="1" customWidth="1"/>
    <col min="3" max="3" width="36.85546875" style="8" customWidth="1"/>
    <col min="4" max="6" width="3.28515625" style="8" customWidth="1"/>
    <col min="7" max="7" width="11.42578125" style="8" customWidth="1"/>
    <col min="8" max="8" width="29.140625" style="8" customWidth="1"/>
    <col min="9" max="11" width="11.42578125" style="8" customWidth="1"/>
    <col min="12" max="16384" width="11.42578125" style="8" hidden="1"/>
  </cols>
  <sheetData>
    <row r="1" spans="1:10" s="18" customFormat="1" x14ac:dyDescent="0.25">
      <c r="A1" s="17">
        <v>7</v>
      </c>
      <c r="C1" s="32"/>
      <c r="D1" s="32"/>
      <c r="E1" s="32"/>
      <c r="F1" s="32"/>
      <c r="G1" s="32"/>
      <c r="H1" s="32"/>
      <c r="I1" s="32"/>
      <c r="J1" s="32"/>
    </row>
    <row r="2" spans="1:10" s="18" customFormat="1" x14ac:dyDescent="0.25">
      <c r="C2" s="32"/>
      <c r="D2" s="32"/>
      <c r="E2" s="32"/>
      <c r="F2" s="32"/>
      <c r="G2" s="32"/>
      <c r="H2" s="32"/>
      <c r="I2" s="32"/>
      <c r="J2" s="32"/>
    </row>
    <row r="3" spans="1:10" s="18" customFormat="1" x14ac:dyDescent="0.25"/>
    <row r="4" spans="1:10" s="18" customFormat="1" x14ac:dyDescent="0.25"/>
    <row r="5" spans="1:10" s="18" customFormat="1" x14ac:dyDescent="0.25"/>
    <row r="6" spans="1:10" s="18" customFormat="1" x14ac:dyDescent="0.25"/>
    <row r="7" spans="1:10" s="18" customFormat="1" x14ac:dyDescent="0.25"/>
    <row r="8" spans="1:10" s="18" customFormat="1" x14ac:dyDescent="0.25"/>
    <row r="9" spans="1:10" s="18" customFormat="1" x14ac:dyDescent="0.25"/>
    <row r="10" spans="1:10" s="18" customFormat="1" x14ac:dyDescent="0.25"/>
    <row r="11" spans="1:10" s="18" customFormat="1" x14ac:dyDescent="0.25"/>
    <row r="12" spans="1:10" s="18" customFormat="1" x14ac:dyDescent="0.25"/>
    <row r="13" spans="1:10" s="18" customFormat="1" x14ac:dyDescent="0.25"/>
    <row r="14" spans="1:10" s="18" customFormat="1" x14ac:dyDescent="0.25"/>
    <row r="15" spans="1:10" s="18" customFormat="1" x14ac:dyDescent="0.25"/>
    <row r="16" spans="1:10" s="18" customFormat="1" ht="21" x14ac:dyDescent="0.35">
      <c r="C16" s="31" t="s">
        <v>103</v>
      </c>
      <c r="D16" s="30"/>
      <c r="E16" s="30"/>
      <c r="F16" s="30"/>
      <c r="G16" s="30"/>
      <c r="H16" s="31" t="s">
        <v>108</v>
      </c>
    </row>
    <row r="17" spans="1:8" s="19" customFormat="1" x14ac:dyDescent="0.25">
      <c r="A17" s="18"/>
      <c r="B17" s="18"/>
      <c r="C17" s="27"/>
      <c r="D17" s="27"/>
      <c r="E17" s="27"/>
      <c r="F17" s="27"/>
      <c r="G17" s="27"/>
      <c r="H17" s="27"/>
    </row>
    <row r="18" spans="1:8" s="19" customFormat="1" x14ac:dyDescent="0.25">
      <c r="A18" s="18"/>
      <c r="B18" s="18"/>
      <c r="C18" s="26" t="str">
        <f>IF(C16=HLOOKUP(A1&amp;"a",Definiciones!$4:$10,7,FALSE),"MUY BIEN"," TE EQUIVOCASTE!!!")</f>
        <v xml:space="preserve"> TE EQUIVOCASTE!!!</v>
      </c>
      <c r="D18" s="27"/>
      <c r="E18" s="27"/>
      <c r="F18" s="27"/>
      <c r="G18" s="27"/>
      <c r="H18" s="26" t="str">
        <f>IF(H16=HLOOKUP(A1&amp;"b",Definiciones!$4:$10,7,FALSE),"MUY BIEN"," TE EQUIVOCASTE!!!")</f>
        <v xml:space="preserve"> TE EQUIVOCASTE!!!</v>
      </c>
    </row>
    <row r="19" spans="1:8" s="19" customFormat="1" x14ac:dyDescent="0.25">
      <c r="A19" s="18"/>
      <c r="B19" s="18"/>
      <c r="C19" s="27"/>
      <c r="D19" s="27"/>
      <c r="E19" s="27"/>
      <c r="F19" s="27"/>
      <c r="G19" s="27"/>
      <c r="H19" s="27"/>
    </row>
    <row r="20" spans="1:8" s="19" customFormat="1" x14ac:dyDescent="0.25">
      <c r="A20" s="18"/>
      <c r="B20" s="18"/>
      <c r="C20" s="27"/>
      <c r="D20" s="27"/>
      <c r="E20" s="27"/>
      <c r="F20" s="27"/>
      <c r="G20" s="27"/>
      <c r="H20" s="27"/>
    </row>
    <row r="21" spans="1:8" s="19" customFormat="1" x14ac:dyDescent="0.25">
      <c r="A21" s="18"/>
      <c r="B21" s="18"/>
      <c r="C21" s="27"/>
      <c r="D21" s="27"/>
      <c r="E21" s="27"/>
      <c r="F21" s="27"/>
      <c r="G21" s="27"/>
      <c r="H21" s="27"/>
    </row>
    <row r="22" spans="1:8" s="19" customFormat="1" ht="18.75" x14ac:dyDescent="0.3">
      <c r="A22" s="18"/>
      <c r="B22" s="18"/>
      <c r="C22" s="28" t="s">
        <v>0</v>
      </c>
      <c r="D22" s="27">
        <f>COUNTIF(18:18,"MUY BIEN")</f>
        <v>0</v>
      </c>
      <c r="E22" s="27"/>
      <c r="F22" s="27"/>
      <c r="G22" s="27"/>
      <c r="H22" s="27"/>
    </row>
    <row r="23" spans="1:8" s="19" customFormat="1" x14ac:dyDescent="0.25">
      <c r="A23" s="18"/>
      <c r="B23" s="18"/>
    </row>
    <row r="24" spans="1:8" s="19" customFormat="1" x14ac:dyDescent="0.25">
      <c r="A24" s="18"/>
      <c r="B24" s="18"/>
    </row>
  </sheetData>
  <mergeCells count="1">
    <mergeCell ref="C1:J2"/>
  </mergeCells>
  <pageMargins left="0.7" right="0.7" top="0.75" bottom="0.75" header="0.3" footer="0.3"/>
  <pageSetup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Definiciones!$N$5:$N$9</xm:f>
          </x14:formula1>
          <xm:sqref>C16</xm:sqref>
        </x14:dataValidation>
        <x14:dataValidation type="list" allowBlank="1" showInputMessage="1" showErrorMessage="1">
          <x14:formula1>
            <xm:f>Definiciones!$O$5:$O$9</xm:f>
          </x14:formula1>
          <xm:sqref>H16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26</vt:i4>
      </vt:variant>
      <vt:variant>
        <vt:lpstr>Rangos con nombre</vt:lpstr>
      </vt:variant>
      <vt:variant>
        <vt:i4>1</vt:i4>
      </vt:variant>
    </vt:vector>
  </HeadingPairs>
  <TitlesOfParts>
    <vt:vector size="27" baseType="lpstr">
      <vt:lpstr>PORTADA </vt:lpstr>
      <vt:lpstr>Inicio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10</vt:lpstr>
      <vt:lpstr>11</vt:lpstr>
      <vt:lpstr>12</vt:lpstr>
      <vt:lpstr>13</vt:lpstr>
      <vt:lpstr>14</vt:lpstr>
      <vt:lpstr>15</vt:lpstr>
      <vt:lpstr>16</vt:lpstr>
      <vt:lpstr>17</vt:lpstr>
      <vt:lpstr>18</vt:lpstr>
      <vt:lpstr>19</vt:lpstr>
      <vt:lpstr>20</vt:lpstr>
      <vt:lpstr>RESULTADO</vt:lpstr>
      <vt:lpstr>Definiciones</vt:lpstr>
      <vt:lpstr>formulas </vt:lpstr>
      <vt:lpstr>Tercera</vt:lpstr>
      <vt:lpstr>ParaEjemplo</vt:lpstr>
    </vt:vector>
  </TitlesOfParts>
  <Company>Secretaria de Educacion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</dc:creator>
  <cp:lastModifiedBy>USUARIO</cp:lastModifiedBy>
  <dcterms:created xsi:type="dcterms:W3CDTF">2014-07-22T18:47:44Z</dcterms:created>
  <dcterms:modified xsi:type="dcterms:W3CDTF">2014-10-22T21:38:30Z</dcterms:modified>
</cp:coreProperties>
</file>